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0505" windowHeight="7635" activeTab="1"/>
  </bookViews>
  <sheets>
    <sheet name="Đánh giá xã phường" sheetId="1" r:id="rId1"/>
    <sheet name="Đánh giá thôn tổ" sheetId="2" r:id="rId2"/>
  </sheets>
  <definedNames>
    <definedName name="_xlnm._FilterDatabase" localSheetId="1" hidden="1">'Đánh giá thôn tổ'!$A$6:$AL$119</definedName>
    <definedName name="_xlnm._FilterDatabase" localSheetId="0" hidden="1">'Đánh giá xã phường'!$A$5:$AK$22</definedName>
  </definedNames>
  <calcPr fullCalcOnLoad="1"/>
</workbook>
</file>

<file path=xl/sharedStrings.xml><?xml version="1.0" encoding="utf-8"?>
<sst xmlns="http://schemas.openxmlformats.org/spreadsheetml/2006/main" count="1524" uniqueCount="173">
  <si>
    <t>TT</t>
  </si>
  <si>
    <t>Xã phường</t>
  </si>
  <si>
    <t>Tổng cộng</t>
  </si>
  <si>
    <t>Nguy cơ rất cao</t>
  </si>
  <si>
    <t>Nguy cơ cao</t>
  </si>
  <si>
    <t>Nguy cơ</t>
  </si>
  <si>
    <t>Bình thường mới</t>
  </si>
  <si>
    <t>Yếu tố dịch tễ đánh giá</t>
  </si>
  <si>
    <t xml:space="preserve">Đánh giá nguy cơ xã phường </t>
  </si>
  <si>
    <t>So sánh</t>
  </si>
  <si>
    <t>Thôn /tổ</t>
  </si>
  <si>
    <t>Yếu tố dịch tễ 
 thay đổi đánh giá</t>
  </si>
  <si>
    <t>Thuận Lợi</t>
  </si>
  <si>
    <t>Phú Bình</t>
  </si>
  <si>
    <t>Phú Hòa</t>
  </si>
  <si>
    <t>Lam Sơn</t>
  </si>
  <si>
    <t>Tân Hiệp</t>
  </si>
  <si>
    <t>Phú Sơn</t>
  </si>
  <si>
    <r>
      <t>Ghi chú</t>
    </r>
    <r>
      <rPr>
        <sz val="12"/>
        <rFont val="Times New Roman"/>
        <family val="1"/>
      </rPr>
      <t xml:space="preserve">
(tăng, giảm cấp nguy cơ)</t>
    </r>
  </si>
  <si>
    <t>Nguy cơ 
rất cao</t>
  </si>
  <si>
    <t>Bình thường
 mới</t>
  </si>
  <si>
    <t>Cam Thành Nam</t>
  </si>
  <si>
    <t>Cam Nghĩa</t>
  </si>
  <si>
    <t>Cam Phúc Bắc</t>
  </si>
  <si>
    <t>Cam Phú</t>
  </si>
  <si>
    <t>Cam Thuận</t>
  </si>
  <si>
    <t>Cam Phúc Nam</t>
  </si>
  <si>
    <t>Cam Lộc</t>
  </si>
  <si>
    <t>Cam Lợi</t>
  </si>
  <si>
    <t>Cam Linh</t>
  </si>
  <si>
    <t>Ba Ngòi</t>
  </si>
  <si>
    <t>Cam Phước Đông</t>
  </si>
  <si>
    <t>Cam Thịnh Đông</t>
  </si>
  <si>
    <t>Cam Thịnh Tây</t>
  </si>
  <si>
    <t>Cam Bình</t>
  </si>
  <si>
    <t>Cam Lập</t>
  </si>
  <si>
    <t>Hòa Do 7</t>
  </si>
  <si>
    <t>Quảng Hòa</t>
  </si>
  <si>
    <t>Quảng Phúc</t>
  </si>
  <si>
    <t>Hòa Do 1A</t>
  </si>
  <si>
    <t>Nghĩa Phú</t>
  </si>
  <si>
    <t>Nghĩa Quý</t>
  </si>
  <si>
    <t>Nghĩa An</t>
  </si>
  <si>
    <t>Nghĩa Lộc</t>
  </si>
  <si>
    <t>Nghĩa Cam</t>
  </si>
  <si>
    <t>Nghĩa Bình</t>
  </si>
  <si>
    <t>Hòa Thuận</t>
  </si>
  <si>
    <t>Hòa Tiến</t>
  </si>
  <si>
    <t>Phúc Sơn</t>
  </si>
  <si>
    <t>Phú Thịnh</t>
  </si>
  <si>
    <t>Phú Trung</t>
  </si>
  <si>
    <t>Phú Hải</t>
  </si>
  <si>
    <t>Phú Lộc</t>
  </si>
  <si>
    <t>Thuận Hải</t>
  </si>
  <si>
    <t>Thuận Hòa</t>
  </si>
  <si>
    <t>Thuận Hưng</t>
  </si>
  <si>
    <t>Thuận Hiệp</t>
  </si>
  <si>
    <t>Thuận Lộc</t>
  </si>
  <si>
    <t>Thuận Thành</t>
  </si>
  <si>
    <t>Thuận Phát</t>
  </si>
  <si>
    <t>Lộc Hải</t>
  </si>
  <si>
    <t>Lộc Phúc</t>
  </si>
  <si>
    <t>Lộc Thịnh</t>
  </si>
  <si>
    <t>Lộc Sơn</t>
  </si>
  <si>
    <t>Lộc Thành</t>
  </si>
  <si>
    <t>Lộc An</t>
  </si>
  <si>
    <t>Lợi Phú</t>
  </si>
  <si>
    <t>Lợi Thủy</t>
  </si>
  <si>
    <t>Lợi Hải</t>
  </si>
  <si>
    <t>Lợi Hưng</t>
  </si>
  <si>
    <t>Lợi Thịnh</t>
  </si>
  <si>
    <t>Lợi Hòa</t>
  </si>
  <si>
    <t>Lợi Hiệp</t>
  </si>
  <si>
    <t>Lợi Phúc</t>
  </si>
  <si>
    <t>Lợi Thọ</t>
  </si>
  <si>
    <t>Linh Hòa</t>
  </si>
  <si>
    <t>Đá Bạc</t>
  </si>
  <si>
    <t>Linh Phú</t>
  </si>
  <si>
    <t>Linh Tân</t>
  </si>
  <si>
    <t>Linh Thương</t>
  </si>
  <si>
    <t>Linh Trung</t>
  </si>
  <si>
    <t>Linh Vân</t>
  </si>
  <si>
    <t>Linh Xuân</t>
  </si>
  <si>
    <t>Xóm Cồn</t>
  </si>
  <si>
    <t>Sông Tiên</t>
  </si>
  <si>
    <t>Hương Long</t>
  </si>
  <si>
    <t>Sơn Long</t>
  </si>
  <si>
    <t>Tây Sơn</t>
  </si>
  <si>
    <t>Ngô Mây</t>
  </si>
  <si>
    <t>Khánh Cam 1</t>
  </si>
  <si>
    <t>Khánh Cam 2</t>
  </si>
  <si>
    <t>Trà Long 1</t>
  </si>
  <si>
    <t>Trà Long 2</t>
  </si>
  <si>
    <t>Hòa Bình</t>
  </si>
  <si>
    <t>Hòa An</t>
  </si>
  <si>
    <t>Trà Sơn</t>
  </si>
  <si>
    <t>Suối Môn</t>
  </si>
  <si>
    <t>Thống Nhất</t>
  </si>
  <si>
    <t>Hòn Quy</t>
  </si>
  <si>
    <t>Hòa Diêm</t>
  </si>
  <si>
    <t>Hòa Sơn</t>
  </si>
  <si>
    <t>Hiệp Thanh</t>
  </si>
  <si>
    <t>Hiệp Mỹ</t>
  </si>
  <si>
    <t>Mỹ Thanh</t>
  </si>
  <si>
    <t>Sông Cạn Trung</t>
  </si>
  <si>
    <t>Suối Rua</t>
  </si>
  <si>
    <t>Sông Cạn Đông</t>
  </si>
  <si>
    <t>Bình Ba Đông</t>
  </si>
  <si>
    <t>Bình Ba Tây</t>
  </si>
  <si>
    <t>Bình An</t>
  </si>
  <si>
    <t>Bình Hưng</t>
  </si>
  <si>
    <t>Nước Ngọt</t>
  </si>
  <si>
    <t>Thịnh Sơn</t>
  </si>
  <si>
    <t>ĐÁNH GIÁ MỨC ĐỘ NGUY CƠ ĐỐI VỚI DỊCH BỆNH COVID-19
TẠI CÁC THÔN/TỔ  TRÊN ĐỊA BÀN THÀNH PHỐ CAM RANH</t>
  </si>
  <si>
    <t xml:space="preserve">Nguy cơ </t>
  </si>
  <si>
    <t>Đánh giá ngày 07/8/2021</t>
  </si>
  <si>
    <t>Đánh giá mức độ nguy cơ ngày 07/8/2021</t>
  </si>
  <si>
    <t>Không thay đổi cấp nguy cơ</t>
  </si>
  <si>
    <t>Phụ lục 1</t>
  </si>
  <si>
    <t>Phụ lục 2</t>
  </si>
  <si>
    <t>Đánh giá mức độ nguy cơ ngày 13/8/2021</t>
  </si>
  <si>
    <t>Đánh giá ngày 13/8/2021</t>
  </si>
  <si>
    <t>TỔNG CỘNG</t>
  </si>
  <si>
    <t>Ca F0 đến 13/8/2021</t>
  </si>
  <si>
    <t>Ca F0  đến 13/8/2021</t>
  </si>
  <si>
    <t>Ca F0 từ 13/8/2021 đến 18/8/2021</t>
  </si>
  <si>
    <t>Đánh giá mức độ nguy cơ ngày 18/8/2021</t>
  </si>
  <si>
    <t>Đánh giá lại ngày 18/8/2021</t>
  </si>
  <si>
    <t xml:space="preserve">(Kèm theo Báo cáo số         /BC-YTCR ngày      /8/2021 của TTYT Tp Cam Ranh)     </t>
  </si>
  <si>
    <t>Ngày 21/8/2021</t>
  </si>
  <si>
    <t>F0</t>
  </si>
  <si>
    <t>F1</t>
  </si>
  <si>
    <t>F2</t>
  </si>
  <si>
    <t>Đánh giá mức độ nguy cơ ngày 21/8/2021</t>
  </si>
  <si>
    <t>Đánh giá mức độ nguy cơ ngày 19/8/2021</t>
  </si>
  <si>
    <t>Đánh giá mức độ nguy cơ ngày 20/8/2021</t>
  </si>
  <si>
    <t>Bình thường</t>
  </si>
  <si>
    <t>Ngày 19/8/2021</t>
  </si>
  <si>
    <t>Ngày 20/8/2021</t>
  </si>
  <si>
    <t>Đánh giá lại ngày 19/8/2021</t>
  </si>
  <si>
    <t>Đánh giá lại ngày 20/8/2021</t>
  </si>
  <si>
    <t>Đánh giá lại ngày 21/8/2021</t>
  </si>
  <si>
    <t>Mỹ Ca</t>
  </si>
  <si>
    <t>Hòa Phước</t>
  </si>
  <si>
    <t>Đánh giá mức độ nguy cơ ngày 22/8/2021</t>
  </si>
  <si>
    <t>Ngày 22/8/2021</t>
  </si>
  <si>
    <t>Đánh giá lại ngày 22/8/2021</t>
  </si>
  <si>
    <t>Ngày 23/8/2021</t>
  </si>
  <si>
    <t>Đánh giá lại ngày 23/8/2021</t>
  </si>
  <si>
    <t>Đánh giá mức độ nguy cơ ngày 23/8/2021</t>
  </si>
  <si>
    <t>Không đổi</t>
  </si>
  <si>
    <t>Chốt giao thông Cam Thịnh Đông</t>
  </si>
  <si>
    <t>Bình Lập</t>
  </si>
  <si>
    <t>Hòa Do 1B</t>
  </si>
  <si>
    <t>Hòa Do 2</t>
  </si>
  <si>
    <t>Hòa Do 3</t>
  </si>
  <si>
    <t>Hòa Do 4</t>
  </si>
  <si>
    <t>Hòa Do 5A</t>
  </si>
  <si>
    <t>Hòa Do 5B</t>
  </si>
  <si>
    <t>Hòa Do 6a</t>
  </si>
  <si>
    <t>Hòa Do 6b</t>
  </si>
  <si>
    <t>Xuân Ninh</t>
  </si>
  <si>
    <t>Ninh Xuân</t>
  </si>
  <si>
    <t>Hải Thủy</t>
  </si>
  <si>
    <t>Giải Phóng</t>
  </si>
  <si>
    <t>Ngày 24/8/2021</t>
  </si>
  <si>
    <t>Đánh giá mức độ nguy cơ ngày 24/8/2021</t>
  </si>
  <si>
    <t>Đánh giá lại ngày 24/8/2021</t>
  </si>
  <si>
    <t>Ngày 25/8/2021</t>
  </si>
  <si>
    <t>Đánh giá mức độ nguy cơ ngày 25/8/2021</t>
  </si>
  <si>
    <t>ĐÁNH GIÁ MỨC ĐỘ NGUY CƠ CÁC XÃ PHƯỜNG TRONG PHÒNG, CHỐNG DỊCH COVID-19  (ngày đánh giá: 25/8/2021)</t>
  </si>
  <si>
    <t>Số ca F0 đến ngày 25/8/2021</t>
  </si>
  <si>
    <t>Đánh giá lại ngày 25/8/2021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</si>
</sst>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.00\ &quot;₫&quot;_-;\-* #,##0.00\ &quot;₫&quot;_-;_-* &quot;-&quot;??\ &quot;₫&quot;_-;_-@_-"/>
    <numFmt numFmtId="178" formatCode="_-* #,##0\ _₫_-;\-* #,##0\ _₫_-;_-* &quot;-&quot;\ _₫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0.0"/>
    <numFmt numFmtId="186" formatCode="_(* #.##0.0_);_(* \(#.##0.0\);_(* &quot;-&quot;??_);_(@_)"/>
    <numFmt numFmtId="187" formatCode="_(* #.##0._);_(* \(#.##0.\);_(* &quot;-&quot;??_);_(@_)"/>
    <numFmt numFmtId="188" formatCode="_(* #.##._);_(* \(#.##.\);_(* &quot;-&quot;??_);_(@_ⴆ"/>
    <numFmt numFmtId="189" formatCode="_(* #.#._);_(* \(#.#.\);_(* &quot;-&quot;??_);_(@_ⴆ"/>
    <numFmt numFmtId="190" formatCode="yyyy\-mm\-dd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b/>
      <u val="single"/>
      <sz val="12"/>
      <color indexed="10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9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u val="single"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5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33" borderId="10" xfId="58" applyFont="1" applyFill="1" applyBorder="1" applyAlignment="1">
      <alignment horizontal="left" vertical="center"/>
      <protection/>
    </xf>
    <xf numFmtId="0" fontId="55" fillId="0" borderId="0" xfId="0" applyFont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54" fillId="35" borderId="0" xfId="0" applyFont="1" applyFill="1" applyBorder="1" applyAlignment="1">
      <alignment/>
    </xf>
    <xf numFmtId="0" fontId="56" fillId="25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Alignment="1">
      <alignment/>
    </xf>
    <xf numFmtId="0" fontId="55" fillId="35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57" fillId="37" borderId="11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/>
    </xf>
    <xf numFmtId="0" fontId="55" fillId="35" borderId="11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left" vertical="center"/>
    </xf>
    <xf numFmtId="3" fontId="5" fillId="38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8" fillId="0" borderId="13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7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4" fillId="34" borderId="14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/>
    </xf>
    <xf numFmtId="0" fontId="60" fillId="0" borderId="11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" fontId="60" fillId="0" borderId="10" xfId="0" applyNumberFormat="1" applyFont="1" applyFill="1" applyBorder="1" applyAlignment="1">
      <alignment horizontal="center" vertical="center" wrapText="1"/>
    </xf>
    <xf numFmtId="1" fontId="4" fillId="33" borderId="10" xfId="58" applyNumberFormat="1" applyFont="1" applyFill="1" applyBorder="1" applyAlignment="1">
      <alignment horizontal="center" vertical="center"/>
      <protection/>
    </xf>
    <xf numFmtId="1" fontId="60" fillId="0" borderId="10" xfId="58" applyNumberFormat="1" applyFont="1" applyFill="1" applyBorder="1" applyAlignment="1">
      <alignment horizontal="center" vertical="center"/>
      <protection/>
    </xf>
    <xf numFmtId="0" fontId="60" fillId="0" borderId="10" xfId="58" applyFont="1" applyFill="1" applyBorder="1" applyAlignment="1">
      <alignment horizontal="left" vertical="center"/>
      <protection/>
    </xf>
    <xf numFmtId="1" fontId="60" fillId="0" borderId="10" xfId="0" applyNumberFormat="1" applyFont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3" fontId="5" fillId="38" borderId="12" xfId="0" applyNumberFormat="1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55" fillId="0" borderId="10" xfId="0" applyFont="1" applyBorder="1" applyAlignment="1">
      <alignment/>
    </xf>
    <xf numFmtId="0" fontId="0" fillId="0" borderId="12" xfId="0" applyBorder="1" applyAlignment="1">
      <alignment vertical="center"/>
    </xf>
    <xf numFmtId="0" fontId="5" fillId="39" borderId="15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wrapText="1"/>
    </xf>
    <xf numFmtId="0" fontId="5" fillId="39" borderId="15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" fontId="60" fillId="0" borderId="11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" fillId="39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" fillId="39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" fillId="39" borderId="15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wrapText="1"/>
    </xf>
    <xf numFmtId="0" fontId="55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/>
    </xf>
    <xf numFmtId="0" fontId="7" fillId="33" borderId="10" xfId="58" applyFont="1" applyFill="1" applyBorder="1" applyAlignment="1">
      <alignment horizontal="left" vertical="center"/>
      <protection/>
    </xf>
    <xf numFmtId="0" fontId="7" fillId="33" borderId="10" xfId="58" applyFont="1" applyFill="1" applyBorder="1" applyAlignment="1">
      <alignment horizontal="left" vertical="center" wrapText="1" shrinkToFit="1"/>
      <protection/>
    </xf>
    <xf numFmtId="0" fontId="2" fillId="38" borderId="10" xfId="0" applyFont="1" applyFill="1" applyBorder="1" applyAlignment="1">
      <alignment horizontal="left" vertical="center"/>
    </xf>
    <xf numFmtId="0" fontId="5" fillId="39" borderId="14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" fillId="39" borderId="16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 wrapText="1"/>
    </xf>
    <xf numFmtId="0" fontId="5" fillId="39" borderId="14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58" fillId="40" borderId="14" xfId="0" applyFont="1" applyFill="1" applyBorder="1" applyAlignment="1">
      <alignment horizontal="center" vertical="center" wrapText="1"/>
    </xf>
    <xf numFmtId="0" fontId="58" fillId="40" borderId="15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3" fillId="40" borderId="14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8" fillId="40" borderId="14" xfId="0" applyFont="1" applyFill="1" applyBorder="1" applyAlignment="1">
      <alignment horizontal="center" vertical="center"/>
    </xf>
    <xf numFmtId="0" fontId="58" fillId="40" borderId="15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vertical="center"/>
    </xf>
    <xf numFmtId="1" fontId="62" fillId="0" borderId="10" xfId="0" applyNumberFormat="1" applyFont="1" applyFill="1" applyBorder="1" applyAlignment="1">
      <alignment horizontal="center" vertical="center" wrapText="1"/>
    </xf>
    <xf numFmtId="1" fontId="34" fillId="34" borderId="10" xfId="0" applyNumberFormat="1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center"/>
    </xf>
    <xf numFmtId="0" fontId="35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257175</xdr:colOff>
      <xdr:row>2</xdr:row>
      <xdr:rowOff>57150</xdr:rowOff>
    </xdr:from>
    <xdr:to>
      <xdr:col>35</xdr:col>
      <xdr:colOff>19050</xdr:colOff>
      <xdr:row>2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14192250" y="466725"/>
          <a:ext cx="979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47625</xdr:rowOff>
    </xdr:from>
    <xdr:to>
      <xdr:col>26</xdr:col>
      <xdr:colOff>152400</xdr:colOff>
      <xdr:row>3</xdr:row>
      <xdr:rowOff>47625</xdr:rowOff>
    </xdr:to>
    <xdr:sp>
      <xdr:nvSpPr>
        <xdr:cNvPr id="1" name="Straight Connector 3"/>
        <xdr:cNvSpPr>
          <a:spLocks/>
        </xdr:cNvSpPr>
      </xdr:nvSpPr>
      <xdr:spPr>
        <a:xfrm>
          <a:off x="2628900" y="866775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zoomScale="70" zoomScaleNormal="70" zoomScalePageLayoutView="0" workbookViewId="0" topLeftCell="A1">
      <pane xSplit="2" ySplit="5" topLeftCell="C5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8" sqref="B28"/>
    </sheetView>
  </sheetViews>
  <sheetFormatPr defaultColWidth="9.140625" defaultRowHeight="15"/>
  <cols>
    <col min="1" max="1" width="4.28125" style="0" customWidth="1"/>
    <col min="2" max="2" width="20.421875" style="0" customWidth="1"/>
    <col min="3" max="3" width="14.57421875" style="0" customWidth="1"/>
    <col min="4" max="4" width="14.57421875" style="1" customWidth="1"/>
    <col min="5" max="5" width="11.140625" style="1" customWidth="1"/>
    <col min="6" max="6" width="10.57421875" style="1" customWidth="1"/>
    <col min="7" max="25" width="6.140625" style="1" customWidth="1"/>
    <col min="26" max="26" width="16.7109375" style="38" customWidth="1"/>
    <col min="27" max="35" width="16.7109375" style="1" customWidth="1"/>
    <col min="36" max="36" width="32.7109375" style="2" customWidth="1"/>
    <col min="37" max="37" width="29.8515625" style="12" customWidth="1"/>
    <col min="38" max="38" width="12.7109375" style="0" customWidth="1"/>
  </cols>
  <sheetData>
    <row r="1" spans="1:37" s="1" customFormat="1" ht="15.75" customHeight="1">
      <c r="A1" s="119" t="s">
        <v>118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</row>
    <row r="2" spans="1:37" ht="16.5" customHeight="1">
      <c r="A2" s="120" t="s">
        <v>170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</row>
    <row r="3" spans="1:37" s="1" customFormat="1" ht="22.5" customHeight="1">
      <c r="A3" s="43"/>
      <c r="B3" s="43"/>
      <c r="C3" s="43"/>
      <c r="D3" s="49"/>
      <c r="E3" s="81"/>
      <c r="F3" s="81"/>
      <c r="G3" s="81"/>
      <c r="H3" s="81"/>
      <c r="I3" s="81"/>
      <c r="J3" s="81"/>
      <c r="K3" s="79"/>
      <c r="L3" s="79"/>
      <c r="M3" s="79"/>
      <c r="N3" s="87"/>
      <c r="O3" s="87"/>
      <c r="P3" s="87"/>
      <c r="Q3" s="93"/>
      <c r="R3" s="93"/>
      <c r="S3" s="93"/>
      <c r="T3" s="103"/>
      <c r="U3" s="103"/>
      <c r="V3" s="103"/>
      <c r="W3" s="106"/>
      <c r="X3" s="106"/>
      <c r="Y3" s="106"/>
      <c r="Z3" s="43"/>
      <c r="AA3" s="43"/>
      <c r="AB3" s="47"/>
      <c r="AC3" s="81"/>
      <c r="AD3" s="81"/>
      <c r="AE3" s="79"/>
      <c r="AF3" s="87"/>
      <c r="AG3" s="93"/>
      <c r="AH3" s="103"/>
      <c r="AI3" s="106"/>
      <c r="AJ3" s="43"/>
      <c r="AK3" s="42"/>
    </row>
    <row r="4" spans="1:38" ht="25.5" customHeight="1">
      <c r="A4" s="121" t="s">
        <v>0</v>
      </c>
      <c r="B4" s="123" t="s">
        <v>1</v>
      </c>
      <c r="C4" s="112" t="s">
        <v>124</v>
      </c>
      <c r="D4" s="112" t="s">
        <v>125</v>
      </c>
      <c r="E4" s="114" t="s">
        <v>137</v>
      </c>
      <c r="F4" s="114"/>
      <c r="G4" s="114"/>
      <c r="H4" s="114" t="s">
        <v>138</v>
      </c>
      <c r="I4" s="114"/>
      <c r="J4" s="114"/>
      <c r="K4" s="114" t="s">
        <v>129</v>
      </c>
      <c r="L4" s="114"/>
      <c r="M4" s="114"/>
      <c r="N4" s="114" t="s">
        <v>145</v>
      </c>
      <c r="O4" s="114"/>
      <c r="P4" s="114"/>
      <c r="Q4" s="114" t="s">
        <v>147</v>
      </c>
      <c r="R4" s="114"/>
      <c r="S4" s="114"/>
      <c r="T4" s="114" t="s">
        <v>165</v>
      </c>
      <c r="U4" s="114"/>
      <c r="V4" s="114"/>
      <c r="W4" s="114" t="s">
        <v>168</v>
      </c>
      <c r="X4" s="114"/>
      <c r="Y4" s="114"/>
      <c r="Z4" s="112" t="s">
        <v>116</v>
      </c>
      <c r="AA4" s="112" t="s">
        <v>120</v>
      </c>
      <c r="AB4" s="112" t="s">
        <v>126</v>
      </c>
      <c r="AC4" s="112" t="s">
        <v>134</v>
      </c>
      <c r="AD4" s="112" t="s">
        <v>135</v>
      </c>
      <c r="AE4" s="112" t="s">
        <v>133</v>
      </c>
      <c r="AF4" s="112" t="s">
        <v>144</v>
      </c>
      <c r="AG4" s="112" t="s">
        <v>149</v>
      </c>
      <c r="AH4" s="112" t="s">
        <v>166</v>
      </c>
      <c r="AI4" s="112" t="s">
        <v>169</v>
      </c>
      <c r="AJ4" s="116" t="s">
        <v>7</v>
      </c>
      <c r="AK4" s="118" t="s">
        <v>18</v>
      </c>
      <c r="AL4" s="115" t="s">
        <v>171</v>
      </c>
    </row>
    <row r="5" spans="1:38" s="1" customFormat="1" ht="46.5" customHeight="1">
      <c r="A5" s="122"/>
      <c r="B5" s="124"/>
      <c r="C5" s="113"/>
      <c r="D5" s="113"/>
      <c r="E5" s="80" t="s">
        <v>130</v>
      </c>
      <c r="F5" s="80" t="s">
        <v>131</v>
      </c>
      <c r="G5" s="80" t="s">
        <v>132</v>
      </c>
      <c r="H5" s="80" t="s">
        <v>130</v>
      </c>
      <c r="I5" s="80" t="s">
        <v>131</v>
      </c>
      <c r="J5" s="80" t="s">
        <v>132</v>
      </c>
      <c r="K5" s="78" t="s">
        <v>130</v>
      </c>
      <c r="L5" s="78" t="s">
        <v>131</v>
      </c>
      <c r="M5" s="78" t="s">
        <v>132</v>
      </c>
      <c r="N5" s="88" t="s">
        <v>130</v>
      </c>
      <c r="O5" s="88" t="s">
        <v>131</v>
      </c>
      <c r="P5" s="88" t="s">
        <v>132</v>
      </c>
      <c r="Q5" s="94" t="s">
        <v>130</v>
      </c>
      <c r="R5" s="94" t="s">
        <v>131</v>
      </c>
      <c r="S5" s="94" t="s">
        <v>132</v>
      </c>
      <c r="T5" s="102" t="s">
        <v>130</v>
      </c>
      <c r="U5" s="102" t="s">
        <v>131</v>
      </c>
      <c r="V5" s="102" t="s">
        <v>132</v>
      </c>
      <c r="W5" s="105" t="s">
        <v>130</v>
      </c>
      <c r="X5" s="105" t="s">
        <v>131</v>
      </c>
      <c r="Y5" s="105" t="s">
        <v>132</v>
      </c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7"/>
      <c r="AK5" s="118"/>
      <c r="AL5" s="115"/>
    </row>
    <row r="6" spans="1:38" s="16" customFormat="1" ht="24.75" customHeight="1">
      <c r="A6" s="10">
        <v>1</v>
      </c>
      <c r="B6" s="108" t="s">
        <v>21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24" t="s">
        <v>5</v>
      </c>
      <c r="AA6" s="24" t="s">
        <v>5</v>
      </c>
      <c r="AB6" s="24" t="s">
        <v>5</v>
      </c>
      <c r="AC6" s="22" t="s">
        <v>6</v>
      </c>
      <c r="AD6" s="86" t="s">
        <v>136</v>
      </c>
      <c r="AE6" s="86" t="s">
        <v>136</v>
      </c>
      <c r="AF6" s="86" t="s">
        <v>136</v>
      </c>
      <c r="AG6" s="86" t="s">
        <v>136</v>
      </c>
      <c r="AH6" s="86" t="s">
        <v>136</v>
      </c>
      <c r="AI6" s="86" t="s">
        <v>136</v>
      </c>
      <c r="AJ6" s="15"/>
      <c r="AK6" s="77" t="s">
        <v>117</v>
      </c>
      <c r="AL6" s="40">
        <f>C6+D6+E6+H6+K6</f>
        <v>0</v>
      </c>
    </row>
    <row r="7" spans="1:38" s="16" customFormat="1" ht="24.75" customHeight="1">
      <c r="A7" s="10">
        <v>2</v>
      </c>
      <c r="B7" s="109" t="s">
        <v>22</v>
      </c>
      <c r="C7" s="48">
        <v>2</v>
      </c>
      <c r="D7" s="48">
        <v>4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26" t="s">
        <v>4</v>
      </c>
      <c r="AA7" s="26" t="s">
        <v>4</v>
      </c>
      <c r="AB7" s="26" t="s">
        <v>4</v>
      </c>
      <c r="AC7" s="22" t="s">
        <v>6</v>
      </c>
      <c r="AD7" s="86" t="s">
        <v>136</v>
      </c>
      <c r="AE7" s="86" t="s">
        <v>136</v>
      </c>
      <c r="AF7" s="86" t="s">
        <v>136</v>
      </c>
      <c r="AG7" s="86" t="s">
        <v>136</v>
      </c>
      <c r="AH7" s="86" t="s">
        <v>136</v>
      </c>
      <c r="AI7" s="86" t="s">
        <v>136</v>
      </c>
      <c r="AJ7" s="15"/>
      <c r="AK7" s="77" t="s">
        <v>117</v>
      </c>
      <c r="AL7" s="40">
        <f aca="true" t="shared" si="0" ref="AL7:AL20">C7+D7+E7+H7+K7</f>
        <v>6</v>
      </c>
    </row>
    <row r="8" spans="1:38" s="16" customFormat="1" ht="24.75" customHeight="1">
      <c r="A8" s="10">
        <v>3</v>
      </c>
      <c r="B8" s="109" t="s">
        <v>23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>
        <v>1</v>
      </c>
      <c r="T8" s="48"/>
      <c r="U8" s="48"/>
      <c r="V8" s="48"/>
      <c r="W8" s="48"/>
      <c r="X8" s="48"/>
      <c r="Y8" s="48"/>
      <c r="Z8" s="24" t="s">
        <v>5</v>
      </c>
      <c r="AA8" s="24" t="s">
        <v>5</v>
      </c>
      <c r="AB8" s="24" t="s">
        <v>5</v>
      </c>
      <c r="AC8" s="22" t="s">
        <v>6</v>
      </c>
      <c r="AD8" s="86" t="s">
        <v>136</v>
      </c>
      <c r="AE8" s="86" t="s">
        <v>136</v>
      </c>
      <c r="AF8" s="86" t="s">
        <v>136</v>
      </c>
      <c r="AG8" s="86" t="s">
        <v>136</v>
      </c>
      <c r="AH8" s="86" t="s">
        <v>136</v>
      </c>
      <c r="AI8" s="86" t="s">
        <v>136</v>
      </c>
      <c r="AJ8" s="15"/>
      <c r="AK8" s="77" t="s">
        <v>117</v>
      </c>
      <c r="AL8" s="40">
        <f t="shared" si="0"/>
        <v>0</v>
      </c>
    </row>
    <row r="9" spans="1:38" s="16" customFormat="1" ht="24.75" customHeight="1">
      <c r="A9" s="10">
        <v>4</v>
      </c>
      <c r="B9" s="109" t="s">
        <v>26</v>
      </c>
      <c r="C9" s="48">
        <v>4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26" t="s">
        <v>4</v>
      </c>
      <c r="AA9" s="26" t="s">
        <v>4</v>
      </c>
      <c r="AB9" s="24" t="s">
        <v>5</v>
      </c>
      <c r="AC9" s="22" t="s">
        <v>6</v>
      </c>
      <c r="AD9" s="86" t="s">
        <v>136</v>
      </c>
      <c r="AE9" s="86" t="s">
        <v>136</v>
      </c>
      <c r="AF9" s="86" t="s">
        <v>136</v>
      </c>
      <c r="AG9" s="86" t="s">
        <v>136</v>
      </c>
      <c r="AH9" s="86" t="s">
        <v>136</v>
      </c>
      <c r="AI9" s="86" t="s">
        <v>136</v>
      </c>
      <c r="AJ9" s="15"/>
      <c r="AK9" s="77" t="s">
        <v>117</v>
      </c>
      <c r="AL9" s="40">
        <f t="shared" si="0"/>
        <v>4</v>
      </c>
    </row>
    <row r="10" spans="1:38" s="16" customFormat="1" ht="24.75" customHeight="1">
      <c r="A10" s="10">
        <v>5</v>
      </c>
      <c r="B10" s="109" t="s">
        <v>24</v>
      </c>
      <c r="C10" s="48">
        <v>1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26" t="s">
        <v>4</v>
      </c>
      <c r="AA10" s="26" t="s">
        <v>4</v>
      </c>
      <c r="AB10" s="26" t="s">
        <v>4</v>
      </c>
      <c r="AC10" s="22" t="s">
        <v>6</v>
      </c>
      <c r="AD10" s="86" t="s">
        <v>136</v>
      </c>
      <c r="AE10" s="86" t="s">
        <v>136</v>
      </c>
      <c r="AF10" s="86" t="s">
        <v>136</v>
      </c>
      <c r="AG10" s="86" t="s">
        <v>136</v>
      </c>
      <c r="AH10" s="86" t="s">
        <v>136</v>
      </c>
      <c r="AI10" s="86" t="s">
        <v>136</v>
      </c>
      <c r="AJ10" s="15"/>
      <c r="AK10" s="77" t="s">
        <v>117</v>
      </c>
      <c r="AL10" s="40">
        <f t="shared" si="0"/>
        <v>1</v>
      </c>
    </row>
    <row r="11" spans="1:38" s="16" customFormat="1" ht="24.75" customHeight="1">
      <c r="A11" s="10">
        <v>6</v>
      </c>
      <c r="B11" s="108" t="s">
        <v>25</v>
      </c>
      <c r="C11" s="48">
        <v>4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24" t="s">
        <v>5</v>
      </c>
      <c r="AA11" s="26" t="s">
        <v>4</v>
      </c>
      <c r="AB11" s="26" t="s">
        <v>4</v>
      </c>
      <c r="AC11" s="22" t="s">
        <v>6</v>
      </c>
      <c r="AD11" s="86" t="s">
        <v>136</v>
      </c>
      <c r="AE11" s="24" t="s">
        <v>5</v>
      </c>
      <c r="AF11" s="86" t="s">
        <v>136</v>
      </c>
      <c r="AG11" s="86" t="s">
        <v>136</v>
      </c>
      <c r="AH11" s="86" t="s">
        <v>136</v>
      </c>
      <c r="AI11" s="86" t="s">
        <v>136</v>
      </c>
      <c r="AJ11" s="15"/>
      <c r="AK11" s="77" t="s">
        <v>117</v>
      </c>
      <c r="AL11" s="40">
        <f t="shared" si="0"/>
        <v>4</v>
      </c>
    </row>
    <row r="12" spans="1:38" s="16" customFormat="1" ht="24.75" customHeight="1">
      <c r="A12" s="10">
        <v>7</v>
      </c>
      <c r="B12" s="108" t="s">
        <v>27</v>
      </c>
      <c r="C12" s="48">
        <v>2</v>
      </c>
      <c r="D12" s="48">
        <v>6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26" t="s">
        <v>4</v>
      </c>
      <c r="AA12" s="26" t="s">
        <v>4</v>
      </c>
      <c r="AB12" s="21" t="s">
        <v>3</v>
      </c>
      <c r="AC12" s="22" t="s">
        <v>6</v>
      </c>
      <c r="AD12" s="86" t="s">
        <v>136</v>
      </c>
      <c r="AE12" s="24" t="s">
        <v>5</v>
      </c>
      <c r="AF12" s="86" t="s">
        <v>136</v>
      </c>
      <c r="AG12" s="86" t="s">
        <v>136</v>
      </c>
      <c r="AH12" s="86" t="s">
        <v>136</v>
      </c>
      <c r="AI12" s="86" t="s">
        <v>136</v>
      </c>
      <c r="AJ12" s="15"/>
      <c r="AK12" s="77" t="s">
        <v>117</v>
      </c>
      <c r="AL12" s="40">
        <f t="shared" si="0"/>
        <v>8</v>
      </c>
    </row>
    <row r="13" spans="1:38" s="16" customFormat="1" ht="24.75" customHeight="1">
      <c r="A13" s="10">
        <v>8</v>
      </c>
      <c r="B13" s="108" t="s">
        <v>28</v>
      </c>
      <c r="C13" s="48">
        <v>9</v>
      </c>
      <c r="D13" s="48">
        <v>6</v>
      </c>
      <c r="E13" s="48"/>
      <c r="F13" s="48"/>
      <c r="G13" s="48">
        <v>2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21" t="s">
        <v>3</v>
      </c>
      <c r="AA13" s="21" t="s">
        <v>3</v>
      </c>
      <c r="AB13" s="21" t="s">
        <v>3</v>
      </c>
      <c r="AC13" s="22" t="s">
        <v>6</v>
      </c>
      <c r="AD13" s="86" t="s">
        <v>136</v>
      </c>
      <c r="AE13" s="24" t="s">
        <v>5</v>
      </c>
      <c r="AF13" s="86" t="s">
        <v>136</v>
      </c>
      <c r="AG13" s="86" t="s">
        <v>136</v>
      </c>
      <c r="AH13" s="86" t="s">
        <v>136</v>
      </c>
      <c r="AI13" s="86" t="s">
        <v>136</v>
      </c>
      <c r="AJ13" s="15"/>
      <c r="AK13" s="77" t="s">
        <v>117</v>
      </c>
      <c r="AL13" s="40">
        <f t="shared" si="0"/>
        <v>15</v>
      </c>
    </row>
    <row r="14" spans="1:38" s="16" customFormat="1" ht="24.75" customHeight="1">
      <c r="A14" s="10">
        <v>9</v>
      </c>
      <c r="B14" s="108" t="s">
        <v>29</v>
      </c>
      <c r="C14" s="48">
        <v>3</v>
      </c>
      <c r="D14" s="48">
        <v>4</v>
      </c>
      <c r="E14" s="48"/>
      <c r="F14" s="48"/>
      <c r="G14" s="48">
        <v>2</v>
      </c>
      <c r="H14" s="48"/>
      <c r="I14" s="48"/>
      <c r="J14" s="48"/>
      <c r="K14" s="48">
        <v>6</v>
      </c>
      <c r="L14" s="48">
        <v>1</v>
      </c>
      <c r="M14" s="48"/>
      <c r="N14" s="48"/>
      <c r="O14" s="48"/>
      <c r="P14" s="48">
        <v>13</v>
      </c>
      <c r="Q14" s="48">
        <v>4</v>
      </c>
      <c r="R14" s="48"/>
      <c r="S14" s="48"/>
      <c r="T14" s="48"/>
      <c r="U14" s="48"/>
      <c r="V14" s="48"/>
      <c r="W14" s="48"/>
      <c r="X14" s="48"/>
      <c r="Y14" s="48"/>
      <c r="Z14" s="26" t="s">
        <v>4</v>
      </c>
      <c r="AA14" s="26" t="s">
        <v>4</v>
      </c>
      <c r="AB14" s="21" t="s">
        <v>3</v>
      </c>
      <c r="AC14" s="22" t="s">
        <v>6</v>
      </c>
      <c r="AD14" s="86" t="s">
        <v>136</v>
      </c>
      <c r="AE14" s="26" t="s">
        <v>4</v>
      </c>
      <c r="AF14" s="86" t="s">
        <v>136</v>
      </c>
      <c r="AG14" s="86" t="s">
        <v>136</v>
      </c>
      <c r="AH14" s="86" t="s">
        <v>136</v>
      </c>
      <c r="AI14" s="86" t="s">
        <v>136</v>
      </c>
      <c r="AJ14" s="15"/>
      <c r="AK14" s="77" t="s">
        <v>117</v>
      </c>
      <c r="AL14" s="40">
        <v>17</v>
      </c>
    </row>
    <row r="15" spans="1:38" s="16" customFormat="1" ht="24.75" customHeight="1">
      <c r="A15" s="10">
        <v>10</v>
      </c>
      <c r="B15" s="109" t="s">
        <v>30</v>
      </c>
      <c r="C15" s="48">
        <v>6</v>
      </c>
      <c r="D15" s="48">
        <v>1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>
        <v>1</v>
      </c>
      <c r="R15" s="48"/>
      <c r="S15" s="48"/>
      <c r="T15" s="48"/>
      <c r="U15" s="48"/>
      <c r="V15" s="48"/>
      <c r="W15" s="48"/>
      <c r="X15" s="48"/>
      <c r="Y15" s="48"/>
      <c r="Z15" s="26" t="s">
        <v>4</v>
      </c>
      <c r="AA15" s="26" t="s">
        <v>4</v>
      </c>
      <c r="AB15" s="26" t="s">
        <v>4</v>
      </c>
      <c r="AC15" s="22" t="s">
        <v>6</v>
      </c>
      <c r="AD15" s="86" t="s">
        <v>136</v>
      </c>
      <c r="AE15" s="26" t="s">
        <v>4</v>
      </c>
      <c r="AF15" s="86" t="s">
        <v>136</v>
      </c>
      <c r="AG15" s="86" t="s">
        <v>136</v>
      </c>
      <c r="AH15" s="86" t="s">
        <v>136</v>
      </c>
      <c r="AI15" s="86" t="s">
        <v>136</v>
      </c>
      <c r="AJ15" s="15"/>
      <c r="AK15" s="77" t="s">
        <v>117</v>
      </c>
      <c r="AL15" s="40">
        <v>8</v>
      </c>
    </row>
    <row r="16" spans="1:38" s="16" customFormat="1" ht="24.75" customHeight="1">
      <c r="A16" s="10">
        <v>11</v>
      </c>
      <c r="B16" s="109" t="s">
        <v>31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24" t="s">
        <v>5</v>
      </c>
      <c r="AA16" s="24" t="s">
        <v>5</v>
      </c>
      <c r="AB16" s="24" t="s">
        <v>5</v>
      </c>
      <c r="AC16" s="22" t="s">
        <v>6</v>
      </c>
      <c r="AD16" s="86" t="s">
        <v>136</v>
      </c>
      <c r="AE16" s="24" t="s">
        <v>5</v>
      </c>
      <c r="AF16" s="86" t="s">
        <v>136</v>
      </c>
      <c r="AG16" s="86" t="s">
        <v>136</v>
      </c>
      <c r="AH16" s="86" t="s">
        <v>136</v>
      </c>
      <c r="AI16" s="86" t="s">
        <v>136</v>
      </c>
      <c r="AJ16" s="15"/>
      <c r="AK16" s="77" t="s">
        <v>117</v>
      </c>
      <c r="AL16" s="40">
        <f t="shared" si="0"/>
        <v>0</v>
      </c>
    </row>
    <row r="17" spans="1:38" s="16" customFormat="1" ht="24.75" customHeight="1">
      <c r="A17" s="10">
        <v>13</v>
      </c>
      <c r="B17" s="109" t="s">
        <v>32</v>
      </c>
      <c r="C17" s="48">
        <v>15</v>
      </c>
      <c r="D17" s="48">
        <v>3</v>
      </c>
      <c r="E17" s="48">
        <v>1</v>
      </c>
      <c r="F17" s="48"/>
      <c r="G17" s="48"/>
      <c r="H17" s="48"/>
      <c r="I17" s="48"/>
      <c r="J17" s="48"/>
      <c r="K17" s="48">
        <v>4</v>
      </c>
      <c r="L17" s="48">
        <v>9</v>
      </c>
      <c r="M17" s="48">
        <v>15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21" t="s">
        <v>3</v>
      </c>
      <c r="AA17" s="26" t="s">
        <v>4</v>
      </c>
      <c r="AB17" s="26" t="s">
        <v>4</v>
      </c>
      <c r="AC17" s="22" t="s">
        <v>6</v>
      </c>
      <c r="AD17" s="86" t="s">
        <v>136</v>
      </c>
      <c r="AE17" s="21" t="s">
        <v>3</v>
      </c>
      <c r="AF17" s="86" t="s">
        <v>136</v>
      </c>
      <c r="AG17" s="86" t="s">
        <v>136</v>
      </c>
      <c r="AH17" s="86" t="s">
        <v>136</v>
      </c>
      <c r="AI17" s="86" t="s">
        <v>136</v>
      </c>
      <c r="AJ17" s="15"/>
      <c r="AK17" s="77" t="s">
        <v>117</v>
      </c>
      <c r="AL17" s="40">
        <f t="shared" si="0"/>
        <v>23</v>
      </c>
    </row>
    <row r="18" spans="1:38" s="16" customFormat="1" ht="24.75" customHeight="1">
      <c r="A18" s="10">
        <v>13</v>
      </c>
      <c r="B18" s="109" t="s">
        <v>33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26" t="s">
        <v>4</v>
      </c>
      <c r="AA18" s="24" t="s">
        <v>5</v>
      </c>
      <c r="AB18" s="24" t="s">
        <v>5</v>
      </c>
      <c r="AC18" s="22" t="s">
        <v>6</v>
      </c>
      <c r="AD18" s="86" t="s">
        <v>136</v>
      </c>
      <c r="AE18" s="26" t="s">
        <v>4</v>
      </c>
      <c r="AF18" s="86" t="s">
        <v>136</v>
      </c>
      <c r="AG18" s="86" t="s">
        <v>136</v>
      </c>
      <c r="AH18" s="86" t="s">
        <v>136</v>
      </c>
      <c r="AI18" s="86" t="s">
        <v>136</v>
      </c>
      <c r="AJ18" s="15"/>
      <c r="AK18" s="77" t="s">
        <v>117</v>
      </c>
      <c r="AL18" s="40">
        <f t="shared" si="0"/>
        <v>0</v>
      </c>
    </row>
    <row r="19" spans="1:38" s="16" customFormat="1" ht="24.75" customHeight="1">
      <c r="A19" s="10">
        <v>14</v>
      </c>
      <c r="B19" s="109" t="s">
        <v>34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2" t="s">
        <v>6</v>
      </c>
      <c r="AA19" s="22" t="s">
        <v>6</v>
      </c>
      <c r="AB19" s="22" t="s">
        <v>6</v>
      </c>
      <c r="AC19" s="22" t="s">
        <v>6</v>
      </c>
      <c r="AD19" s="86" t="s">
        <v>136</v>
      </c>
      <c r="AE19" s="86" t="s">
        <v>136</v>
      </c>
      <c r="AF19" s="86" t="s">
        <v>136</v>
      </c>
      <c r="AG19" s="86" t="s">
        <v>136</v>
      </c>
      <c r="AH19" s="86" t="s">
        <v>136</v>
      </c>
      <c r="AI19" s="86" t="s">
        <v>136</v>
      </c>
      <c r="AJ19" s="83"/>
      <c r="AK19" s="77" t="s">
        <v>117</v>
      </c>
      <c r="AL19" s="40">
        <f t="shared" si="0"/>
        <v>0</v>
      </c>
    </row>
    <row r="20" spans="1:38" s="16" customFormat="1" ht="24.75" customHeight="1">
      <c r="A20" s="10">
        <v>15</v>
      </c>
      <c r="B20" s="109" t="s">
        <v>35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26" t="s">
        <v>4</v>
      </c>
      <c r="AA20" s="24" t="s">
        <v>5</v>
      </c>
      <c r="AB20" s="24" t="s">
        <v>5</v>
      </c>
      <c r="AC20" s="22" t="s">
        <v>6</v>
      </c>
      <c r="AD20" s="86" t="s">
        <v>136</v>
      </c>
      <c r="AE20" s="26" t="s">
        <v>4</v>
      </c>
      <c r="AF20" s="86" t="s">
        <v>136</v>
      </c>
      <c r="AG20" s="86" t="s">
        <v>136</v>
      </c>
      <c r="AH20" s="86" t="s">
        <v>136</v>
      </c>
      <c r="AI20" s="86" t="s">
        <v>136</v>
      </c>
      <c r="AJ20" s="15"/>
      <c r="AK20" s="77" t="s">
        <v>117</v>
      </c>
      <c r="AL20" s="40">
        <f t="shared" si="0"/>
        <v>0</v>
      </c>
    </row>
    <row r="21" spans="1:38" s="16" customFormat="1" ht="34.5" customHeight="1">
      <c r="A21" s="96">
        <v>16</v>
      </c>
      <c r="B21" s="110" t="s">
        <v>151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>
        <v>1</v>
      </c>
      <c r="O21" s="98">
        <v>4</v>
      </c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9"/>
      <c r="AK21" s="77"/>
      <c r="AL21" s="40">
        <v>1</v>
      </c>
    </row>
    <row r="22" spans="1:38" s="16" customFormat="1" ht="22.5" customHeight="1">
      <c r="A22" s="72"/>
      <c r="B22" s="111" t="s">
        <v>2</v>
      </c>
      <c r="C22" s="37">
        <f>SUM(C6:C20)</f>
        <v>46</v>
      </c>
      <c r="D22" s="37">
        <f>SUM(D6:D20)</f>
        <v>24</v>
      </c>
      <c r="E22" s="37">
        <f aca="true" t="shared" si="1" ref="E22:M22">SUM(E6:E20)</f>
        <v>1</v>
      </c>
      <c r="F22" s="37">
        <f t="shared" si="1"/>
        <v>0</v>
      </c>
      <c r="G22" s="37">
        <f t="shared" si="1"/>
        <v>4</v>
      </c>
      <c r="H22" s="37">
        <f t="shared" si="1"/>
        <v>0</v>
      </c>
      <c r="I22" s="37">
        <f t="shared" si="1"/>
        <v>0</v>
      </c>
      <c r="J22" s="37">
        <f t="shared" si="1"/>
        <v>0</v>
      </c>
      <c r="K22" s="37">
        <f t="shared" si="1"/>
        <v>10</v>
      </c>
      <c r="L22" s="37">
        <f t="shared" si="1"/>
        <v>10</v>
      </c>
      <c r="M22" s="37">
        <f t="shared" si="1"/>
        <v>15</v>
      </c>
      <c r="N22" s="37">
        <f aca="true" t="shared" si="2" ref="N22:Y22">SUM(N6:N21)</f>
        <v>1</v>
      </c>
      <c r="O22" s="37">
        <f t="shared" si="2"/>
        <v>4</v>
      </c>
      <c r="P22" s="37">
        <f t="shared" si="2"/>
        <v>13</v>
      </c>
      <c r="Q22" s="37">
        <f t="shared" si="2"/>
        <v>5</v>
      </c>
      <c r="R22" s="37">
        <f t="shared" si="2"/>
        <v>0</v>
      </c>
      <c r="S22" s="37">
        <f t="shared" si="2"/>
        <v>1</v>
      </c>
      <c r="T22" s="37">
        <f t="shared" si="2"/>
        <v>0</v>
      </c>
      <c r="U22" s="37">
        <f t="shared" si="2"/>
        <v>0</v>
      </c>
      <c r="V22" s="37">
        <f t="shared" si="2"/>
        <v>0</v>
      </c>
      <c r="W22" s="37">
        <f t="shared" si="2"/>
        <v>0</v>
      </c>
      <c r="X22" s="37">
        <f t="shared" si="2"/>
        <v>0</v>
      </c>
      <c r="Y22" s="37">
        <f t="shared" si="2"/>
        <v>0</v>
      </c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73"/>
      <c r="AK22" s="73"/>
      <c r="AL22" s="40">
        <f>SUM(AL6:AL21)</f>
        <v>87</v>
      </c>
    </row>
    <row r="24" spans="2:27" s="1" customFormat="1" ht="15">
      <c r="B24" s="3" t="s">
        <v>8</v>
      </c>
      <c r="AA24" s="38"/>
    </row>
    <row r="25" spans="2:25" s="1" customFormat="1" ht="45">
      <c r="B25" s="4"/>
      <c r="C25" s="6" t="s">
        <v>19</v>
      </c>
      <c r="D25" s="7" t="s">
        <v>4</v>
      </c>
      <c r="E25" s="6" t="s">
        <v>5</v>
      </c>
      <c r="F25" s="97" t="s">
        <v>20</v>
      </c>
      <c r="G25" s="9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</row>
    <row r="26" spans="2:25" s="1" customFormat="1" ht="15">
      <c r="B26" s="4" t="s">
        <v>165</v>
      </c>
      <c r="C26" s="4">
        <v>0</v>
      </c>
      <c r="D26" s="4">
        <v>0</v>
      </c>
      <c r="E26" s="41">
        <v>0</v>
      </c>
      <c r="F26" s="4">
        <v>15</v>
      </c>
      <c r="G26" s="91"/>
      <c r="H26" s="91"/>
      <c r="I26" s="91"/>
      <c r="J26" s="91"/>
      <c r="K26" s="91"/>
      <c r="L26" s="91"/>
      <c r="M26" s="90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</row>
    <row r="27" spans="2:25" s="1" customFormat="1" ht="15">
      <c r="B27" s="4" t="s">
        <v>168</v>
      </c>
      <c r="C27" s="4">
        <v>0</v>
      </c>
      <c r="D27" s="4">
        <v>0</v>
      </c>
      <c r="E27" s="41">
        <v>0</v>
      </c>
      <c r="F27" s="4">
        <v>15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2:25" s="1" customFormat="1" ht="15">
      <c r="B28" s="4" t="s">
        <v>9</v>
      </c>
      <c r="C28" s="39" t="s">
        <v>150</v>
      </c>
      <c r="D28" s="39" t="s">
        <v>150</v>
      </c>
      <c r="E28" s="39" t="s">
        <v>150</v>
      </c>
      <c r="F28" s="39" t="s">
        <v>150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</row>
    <row r="29" s="1" customFormat="1" ht="15">
      <c r="AA29" s="38"/>
    </row>
    <row r="30" spans="2:27" s="1" customFormat="1" ht="15">
      <c r="B30" s="17"/>
      <c r="C30" s="1" t="s">
        <v>3</v>
      </c>
      <c r="AA30" s="38"/>
    </row>
    <row r="31" spans="2:27" s="1" customFormat="1" ht="15">
      <c r="B31" s="18"/>
      <c r="C31" s="1" t="s">
        <v>4</v>
      </c>
      <c r="AA31" s="38"/>
    </row>
    <row r="32" spans="2:27" s="1" customFormat="1" ht="15">
      <c r="B32" s="19"/>
      <c r="C32" s="1" t="s">
        <v>5</v>
      </c>
      <c r="AA32" s="38"/>
    </row>
    <row r="33" spans="2:27" ht="15.75">
      <c r="B33" s="20"/>
      <c r="C33" s="5" t="s">
        <v>6</v>
      </c>
      <c r="Z33" s="1"/>
      <c r="AA33" s="38"/>
    </row>
    <row r="34" spans="2:3" ht="15.75">
      <c r="B34" s="1"/>
      <c r="C34" s="1"/>
    </row>
  </sheetData>
  <sheetProtection/>
  <autoFilter ref="A5:AK22"/>
  <mergeCells count="26">
    <mergeCell ref="A1:AK1"/>
    <mergeCell ref="A2:AK2"/>
    <mergeCell ref="A4:A5"/>
    <mergeCell ref="B4:B5"/>
    <mergeCell ref="Z4:Z5"/>
    <mergeCell ref="K4:M4"/>
    <mergeCell ref="AF4:AF5"/>
    <mergeCell ref="N4:P4"/>
    <mergeCell ref="W4:Y4"/>
    <mergeCell ref="AI4:AI5"/>
    <mergeCell ref="AL4:AL5"/>
    <mergeCell ref="C4:C5"/>
    <mergeCell ref="AA4:AA5"/>
    <mergeCell ref="AJ4:AJ5"/>
    <mergeCell ref="AB4:AB5"/>
    <mergeCell ref="AK4:AK5"/>
    <mergeCell ref="AE4:AE5"/>
    <mergeCell ref="D4:D5"/>
    <mergeCell ref="Q4:S4"/>
    <mergeCell ref="AG4:AG5"/>
    <mergeCell ref="AC4:AC5"/>
    <mergeCell ref="AD4:AD5"/>
    <mergeCell ref="T4:V4"/>
    <mergeCell ref="AH4:AH5"/>
    <mergeCell ref="E4:G4"/>
    <mergeCell ref="H4:J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26"/>
  <sheetViews>
    <sheetView tabSelected="1" zoomScale="115" zoomScaleNormal="115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I11" sqref="AI11"/>
    </sheetView>
  </sheetViews>
  <sheetFormatPr defaultColWidth="9.140625" defaultRowHeight="15"/>
  <cols>
    <col min="1" max="1" width="18.7109375" style="8" customWidth="1"/>
    <col min="2" max="2" width="20.28125" style="8" customWidth="1"/>
    <col min="3" max="4" width="14.7109375" style="8" customWidth="1"/>
    <col min="5" max="25" width="6.28125" style="8" customWidth="1"/>
    <col min="26" max="26" width="15.00390625" style="8" customWidth="1"/>
    <col min="27" max="36" width="16.8515625" style="25" customWidth="1"/>
    <col min="37" max="37" width="43.421875" style="46" customWidth="1"/>
    <col min="38" max="38" width="10.57421875" style="8" customWidth="1"/>
    <col min="39" max="16384" width="9.140625" style="8" customWidth="1"/>
  </cols>
  <sheetData>
    <row r="1" spans="1:37" ht="17.25" customHeight="1">
      <c r="A1" s="129" t="s">
        <v>119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2" spans="1:37" ht="31.5" customHeight="1">
      <c r="A2" s="127" t="s">
        <v>113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</row>
    <row r="3" spans="1:37" ht="15.75" customHeight="1">
      <c r="A3" s="128" t="s">
        <v>128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</row>
    <row r="4" spans="1:37" ht="15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</row>
    <row r="5" spans="1:37" s="9" customFormat="1" ht="14.25" customHeight="1">
      <c r="A5" s="149" t="s">
        <v>1</v>
      </c>
      <c r="B5" s="149" t="s">
        <v>10</v>
      </c>
      <c r="C5" s="125" t="s">
        <v>123</v>
      </c>
      <c r="D5" s="125" t="s">
        <v>125</v>
      </c>
      <c r="E5" s="114" t="s">
        <v>137</v>
      </c>
      <c r="F5" s="114"/>
      <c r="G5" s="114"/>
      <c r="H5" s="114" t="s">
        <v>138</v>
      </c>
      <c r="I5" s="114"/>
      <c r="J5" s="114"/>
      <c r="K5" s="114" t="s">
        <v>129</v>
      </c>
      <c r="L5" s="114"/>
      <c r="M5" s="114"/>
      <c r="N5" s="114" t="s">
        <v>145</v>
      </c>
      <c r="O5" s="114"/>
      <c r="P5" s="114"/>
      <c r="Q5" s="114" t="s">
        <v>147</v>
      </c>
      <c r="R5" s="114"/>
      <c r="S5" s="114"/>
      <c r="T5" s="114" t="s">
        <v>165</v>
      </c>
      <c r="U5" s="114"/>
      <c r="V5" s="114"/>
      <c r="W5" s="114" t="s">
        <v>168</v>
      </c>
      <c r="X5" s="114"/>
      <c r="Y5" s="114"/>
      <c r="Z5" s="125" t="s">
        <v>115</v>
      </c>
      <c r="AA5" s="125" t="s">
        <v>121</v>
      </c>
      <c r="AB5" s="125" t="s">
        <v>127</v>
      </c>
      <c r="AC5" s="125" t="s">
        <v>139</v>
      </c>
      <c r="AD5" s="125" t="s">
        <v>140</v>
      </c>
      <c r="AE5" s="125" t="s">
        <v>141</v>
      </c>
      <c r="AF5" s="125" t="s">
        <v>146</v>
      </c>
      <c r="AG5" s="125" t="s">
        <v>148</v>
      </c>
      <c r="AH5" s="125" t="s">
        <v>167</v>
      </c>
      <c r="AI5" s="125" t="s">
        <v>167</v>
      </c>
      <c r="AJ5" s="125" t="s">
        <v>172</v>
      </c>
      <c r="AK5" s="130" t="s">
        <v>11</v>
      </c>
    </row>
    <row r="6" spans="1:37" s="9" customFormat="1" ht="32.25" customHeight="1">
      <c r="A6" s="150"/>
      <c r="B6" s="150"/>
      <c r="C6" s="126"/>
      <c r="D6" s="126"/>
      <c r="E6" s="80" t="s">
        <v>130</v>
      </c>
      <c r="F6" s="80" t="s">
        <v>131</v>
      </c>
      <c r="G6" s="80" t="s">
        <v>132</v>
      </c>
      <c r="H6" s="80" t="s">
        <v>130</v>
      </c>
      <c r="I6" s="80" t="s">
        <v>131</v>
      </c>
      <c r="J6" s="80" t="s">
        <v>132</v>
      </c>
      <c r="K6" s="80" t="s">
        <v>130</v>
      </c>
      <c r="L6" s="80" t="s">
        <v>131</v>
      </c>
      <c r="M6" s="80" t="s">
        <v>132</v>
      </c>
      <c r="N6" s="88" t="s">
        <v>130</v>
      </c>
      <c r="O6" s="88" t="s">
        <v>131</v>
      </c>
      <c r="P6" s="88" t="s">
        <v>132</v>
      </c>
      <c r="Q6" s="94" t="s">
        <v>130</v>
      </c>
      <c r="R6" s="94" t="s">
        <v>131</v>
      </c>
      <c r="S6" s="94" t="s">
        <v>132</v>
      </c>
      <c r="T6" s="102" t="s">
        <v>130</v>
      </c>
      <c r="U6" s="102" t="s">
        <v>131</v>
      </c>
      <c r="V6" s="102" t="s">
        <v>132</v>
      </c>
      <c r="W6" s="105" t="s">
        <v>130</v>
      </c>
      <c r="X6" s="105" t="s">
        <v>131</v>
      </c>
      <c r="Y6" s="105" t="s">
        <v>132</v>
      </c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31"/>
    </row>
    <row r="7" spans="1:37" s="14" customFormat="1" ht="15.75">
      <c r="A7" s="136" t="s">
        <v>21</v>
      </c>
      <c r="B7" s="11" t="s">
        <v>36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26" t="s">
        <v>4</v>
      </c>
      <c r="AA7" s="27" t="s">
        <v>6</v>
      </c>
      <c r="AB7" s="27" t="s">
        <v>6</v>
      </c>
      <c r="AC7" s="27" t="s">
        <v>6</v>
      </c>
      <c r="AD7" s="27" t="s">
        <v>6</v>
      </c>
      <c r="AE7" s="27" t="s">
        <v>6</v>
      </c>
      <c r="AF7" s="27" t="s">
        <v>6</v>
      </c>
      <c r="AG7" s="27" t="s">
        <v>6</v>
      </c>
      <c r="AH7" s="27" t="s">
        <v>6</v>
      </c>
      <c r="AI7" s="27" t="s">
        <v>6</v>
      </c>
      <c r="AJ7" s="27" t="s">
        <v>6</v>
      </c>
      <c r="AK7" s="44"/>
    </row>
    <row r="8" spans="1:37" s="14" customFormat="1" ht="15.75">
      <c r="A8" s="137"/>
      <c r="B8" s="11" t="s">
        <v>37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26" t="s">
        <v>4</v>
      </c>
      <c r="AA8" s="27" t="s">
        <v>6</v>
      </c>
      <c r="AB8" s="27" t="s">
        <v>6</v>
      </c>
      <c r="AC8" s="27" t="s">
        <v>6</v>
      </c>
      <c r="AD8" s="27" t="s">
        <v>6</v>
      </c>
      <c r="AE8" s="27" t="s">
        <v>6</v>
      </c>
      <c r="AF8" s="27" t="s">
        <v>6</v>
      </c>
      <c r="AG8" s="27" t="s">
        <v>6</v>
      </c>
      <c r="AH8" s="27" t="s">
        <v>6</v>
      </c>
      <c r="AI8" s="27" t="s">
        <v>6</v>
      </c>
      <c r="AJ8" s="27" t="s">
        <v>6</v>
      </c>
      <c r="AK8" s="44"/>
    </row>
    <row r="9" spans="1:37" s="14" customFormat="1" ht="15.75">
      <c r="A9" s="137"/>
      <c r="B9" s="53" t="s">
        <v>38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24" t="s">
        <v>5</v>
      </c>
      <c r="AA9" s="27" t="s">
        <v>6</v>
      </c>
      <c r="AB9" s="27" t="s">
        <v>6</v>
      </c>
      <c r="AC9" s="27" t="s">
        <v>6</v>
      </c>
      <c r="AD9" s="27" t="s">
        <v>6</v>
      </c>
      <c r="AE9" s="27" t="s">
        <v>6</v>
      </c>
      <c r="AF9" s="27" t="s">
        <v>6</v>
      </c>
      <c r="AG9" s="27" t="s">
        <v>6</v>
      </c>
      <c r="AH9" s="27" t="s">
        <v>6</v>
      </c>
      <c r="AI9" s="27" t="s">
        <v>6</v>
      </c>
      <c r="AJ9" s="27" t="s">
        <v>6</v>
      </c>
      <c r="AK9" s="44"/>
    </row>
    <row r="10" spans="1:37" s="57" customFormat="1" ht="15.75">
      <c r="A10" s="138"/>
      <c r="B10" s="60" t="s">
        <v>2</v>
      </c>
      <c r="C10" s="67">
        <f>SUM(C7:C9)</f>
        <v>0</v>
      </c>
      <c r="D10" s="67">
        <f>SUM(D7:D9)</f>
        <v>0</v>
      </c>
      <c r="E10" s="66"/>
      <c r="F10" s="66"/>
      <c r="G10" s="66"/>
      <c r="H10" s="66"/>
      <c r="I10" s="66"/>
      <c r="J10" s="66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64"/>
      <c r="AA10" s="55"/>
      <c r="AB10" s="50"/>
      <c r="AC10" s="85"/>
      <c r="AD10" s="85"/>
      <c r="AE10" s="85"/>
      <c r="AF10" s="85"/>
      <c r="AG10" s="85"/>
      <c r="AH10" s="85"/>
      <c r="AI10" s="85"/>
      <c r="AJ10" s="85"/>
      <c r="AK10" s="56"/>
    </row>
    <row r="11" spans="1:37" s="14" customFormat="1" ht="15.75">
      <c r="A11" s="140" t="s">
        <v>22</v>
      </c>
      <c r="B11" s="11" t="s">
        <v>40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26" t="s">
        <v>4</v>
      </c>
      <c r="AA11" s="27" t="s">
        <v>6</v>
      </c>
      <c r="AB11" s="27" t="s">
        <v>6</v>
      </c>
      <c r="AC11" s="27" t="s">
        <v>6</v>
      </c>
      <c r="AD11" s="27" t="s">
        <v>6</v>
      </c>
      <c r="AE11" s="27" t="s">
        <v>6</v>
      </c>
      <c r="AF11" s="27" t="s">
        <v>6</v>
      </c>
      <c r="AG11" s="27" t="s">
        <v>6</v>
      </c>
      <c r="AH11" s="27" t="s">
        <v>6</v>
      </c>
      <c r="AI11" s="27" t="s">
        <v>6</v>
      </c>
      <c r="AJ11" s="27" t="s">
        <v>6</v>
      </c>
      <c r="AK11" s="44"/>
    </row>
    <row r="12" spans="1:37" s="14" customFormat="1" ht="18" customHeight="1">
      <c r="A12" s="141"/>
      <c r="B12" s="11" t="s">
        <v>41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21" t="s">
        <v>3</v>
      </c>
      <c r="AA12" s="28" t="s">
        <v>114</v>
      </c>
      <c r="AB12" s="27" t="s">
        <v>6</v>
      </c>
      <c r="AC12" s="27" t="s">
        <v>6</v>
      </c>
      <c r="AD12" s="27" t="s">
        <v>6</v>
      </c>
      <c r="AE12" s="27" t="s">
        <v>6</v>
      </c>
      <c r="AF12" s="27" t="s">
        <v>6</v>
      </c>
      <c r="AG12" s="27" t="s">
        <v>6</v>
      </c>
      <c r="AH12" s="27" t="s">
        <v>6</v>
      </c>
      <c r="AI12" s="27" t="s">
        <v>6</v>
      </c>
      <c r="AJ12" s="27" t="s">
        <v>6</v>
      </c>
      <c r="AK12" s="44"/>
    </row>
    <row r="13" spans="1:37" s="14" customFormat="1" ht="15.75">
      <c r="A13" s="141"/>
      <c r="B13" s="11" t="s">
        <v>42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26" t="s">
        <v>4</v>
      </c>
      <c r="AA13" s="27" t="s">
        <v>6</v>
      </c>
      <c r="AB13" s="27" t="s">
        <v>6</v>
      </c>
      <c r="AC13" s="27" t="s">
        <v>6</v>
      </c>
      <c r="AD13" s="27" t="s">
        <v>6</v>
      </c>
      <c r="AE13" s="27" t="s">
        <v>6</v>
      </c>
      <c r="AF13" s="27" t="s">
        <v>6</v>
      </c>
      <c r="AG13" s="27" t="s">
        <v>6</v>
      </c>
      <c r="AH13" s="27" t="s">
        <v>6</v>
      </c>
      <c r="AI13" s="27" t="s">
        <v>6</v>
      </c>
      <c r="AJ13" s="27" t="s">
        <v>6</v>
      </c>
      <c r="AK13" s="44"/>
    </row>
    <row r="14" spans="1:37" s="14" customFormat="1" ht="17.25" customHeight="1">
      <c r="A14" s="141"/>
      <c r="B14" s="11" t="s">
        <v>43</v>
      </c>
      <c r="C14" s="66">
        <v>2</v>
      </c>
      <c r="D14" s="66">
        <v>4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21" t="s">
        <v>3</v>
      </c>
      <c r="AA14" s="29" t="s">
        <v>3</v>
      </c>
      <c r="AB14" s="26" t="s">
        <v>4</v>
      </c>
      <c r="AC14" s="27" t="s">
        <v>6</v>
      </c>
      <c r="AD14" s="27" t="s">
        <v>6</v>
      </c>
      <c r="AE14" s="27" t="s">
        <v>6</v>
      </c>
      <c r="AF14" s="27" t="s">
        <v>6</v>
      </c>
      <c r="AG14" s="27" t="s">
        <v>6</v>
      </c>
      <c r="AH14" s="27" t="s">
        <v>6</v>
      </c>
      <c r="AI14" s="27" t="s">
        <v>6</v>
      </c>
      <c r="AJ14" s="27" t="s">
        <v>6</v>
      </c>
      <c r="AK14" s="44"/>
    </row>
    <row r="15" spans="1:37" s="14" customFormat="1" ht="15.75">
      <c r="A15" s="141"/>
      <c r="B15" s="11" t="s">
        <v>44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24" t="s">
        <v>5</v>
      </c>
      <c r="AA15" s="27" t="s">
        <v>6</v>
      </c>
      <c r="AB15" s="27" t="s">
        <v>6</v>
      </c>
      <c r="AC15" s="27" t="s">
        <v>6</v>
      </c>
      <c r="AD15" s="27" t="s">
        <v>6</v>
      </c>
      <c r="AE15" s="27" t="s">
        <v>6</v>
      </c>
      <c r="AF15" s="27" t="s">
        <v>6</v>
      </c>
      <c r="AG15" s="27" t="s">
        <v>6</v>
      </c>
      <c r="AH15" s="27" t="s">
        <v>6</v>
      </c>
      <c r="AI15" s="27" t="s">
        <v>6</v>
      </c>
      <c r="AJ15" s="27" t="s">
        <v>6</v>
      </c>
      <c r="AK15" s="44"/>
    </row>
    <row r="16" spans="1:37" s="14" customFormat="1" ht="15.75">
      <c r="A16" s="141"/>
      <c r="B16" s="11" t="s">
        <v>142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24" t="s">
        <v>5</v>
      </c>
      <c r="AA16" s="27" t="s">
        <v>6</v>
      </c>
      <c r="AB16" s="27" t="s">
        <v>6</v>
      </c>
      <c r="AC16" s="27" t="s">
        <v>6</v>
      </c>
      <c r="AD16" s="27" t="s">
        <v>6</v>
      </c>
      <c r="AE16" s="27" t="s">
        <v>6</v>
      </c>
      <c r="AF16" s="27" t="s">
        <v>6</v>
      </c>
      <c r="AG16" s="27" t="s">
        <v>6</v>
      </c>
      <c r="AH16" s="27" t="s">
        <v>6</v>
      </c>
      <c r="AI16" s="27" t="s">
        <v>6</v>
      </c>
      <c r="AJ16" s="27" t="s">
        <v>6</v>
      </c>
      <c r="AK16" s="44"/>
    </row>
    <row r="17" spans="1:37" s="14" customFormat="1" ht="15.75">
      <c r="A17" s="141"/>
      <c r="B17" s="11" t="s">
        <v>45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24" t="s">
        <v>5</v>
      </c>
      <c r="AA17" s="27" t="s">
        <v>6</v>
      </c>
      <c r="AB17" s="27" t="s">
        <v>6</v>
      </c>
      <c r="AC17" s="27" t="s">
        <v>6</v>
      </c>
      <c r="AD17" s="27" t="s">
        <v>6</v>
      </c>
      <c r="AE17" s="27" t="s">
        <v>6</v>
      </c>
      <c r="AF17" s="27" t="s">
        <v>6</v>
      </c>
      <c r="AG17" s="27" t="s">
        <v>6</v>
      </c>
      <c r="AH17" s="27" t="s">
        <v>6</v>
      </c>
      <c r="AI17" s="27" t="s">
        <v>6</v>
      </c>
      <c r="AJ17" s="27" t="s">
        <v>6</v>
      </c>
      <c r="AK17" s="44"/>
    </row>
    <row r="18" spans="1:37" s="14" customFormat="1" ht="15.75">
      <c r="A18" s="141"/>
      <c r="B18" s="11" t="s">
        <v>46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24" t="s">
        <v>5</v>
      </c>
      <c r="AA18" s="27" t="s">
        <v>6</v>
      </c>
      <c r="AB18" s="27" t="s">
        <v>6</v>
      </c>
      <c r="AC18" s="27" t="s">
        <v>6</v>
      </c>
      <c r="AD18" s="27" t="s">
        <v>6</v>
      </c>
      <c r="AE18" s="27" t="s">
        <v>6</v>
      </c>
      <c r="AF18" s="27" t="s">
        <v>6</v>
      </c>
      <c r="AG18" s="27" t="s">
        <v>6</v>
      </c>
      <c r="AH18" s="27" t="s">
        <v>6</v>
      </c>
      <c r="AI18" s="27" t="s">
        <v>6</v>
      </c>
      <c r="AJ18" s="27" t="s">
        <v>6</v>
      </c>
      <c r="AK18" s="44"/>
    </row>
    <row r="19" spans="1:37" s="14" customFormat="1" ht="15.75">
      <c r="A19" s="141"/>
      <c r="B19" s="11" t="s">
        <v>47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24" t="s">
        <v>5</v>
      </c>
      <c r="AA19" s="27" t="s">
        <v>6</v>
      </c>
      <c r="AB19" s="27" t="s">
        <v>6</v>
      </c>
      <c r="AC19" s="27" t="s">
        <v>6</v>
      </c>
      <c r="AD19" s="27" t="s">
        <v>6</v>
      </c>
      <c r="AE19" s="27" t="s">
        <v>6</v>
      </c>
      <c r="AF19" s="27" t="s">
        <v>6</v>
      </c>
      <c r="AG19" s="27" t="s">
        <v>6</v>
      </c>
      <c r="AH19" s="27" t="s">
        <v>6</v>
      </c>
      <c r="AI19" s="27" t="s">
        <v>6</v>
      </c>
      <c r="AJ19" s="27" t="s">
        <v>6</v>
      </c>
      <c r="AK19" s="44"/>
    </row>
    <row r="20" spans="1:37" s="14" customFormat="1" ht="15.75">
      <c r="A20" s="141"/>
      <c r="B20" s="11" t="s">
        <v>143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4" t="s">
        <v>5</v>
      </c>
      <c r="AA20" s="27" t="s">
        <v>6</v>
      </c>
      <c r="AB20" s="27" t="s">
        <v>6</v>
      </c>
      <c r="AC20" s="27" t="s">
        <v>6</v>
      </c>
      <c r="AD20" s="27" t="s">
        <v>6</v>
      </c>
      <c r="AE20" s="27" t="s">
        <v>6</v>
      </c>
      <c r="AF20" s="27" t="s">
        <v>6</v>
      </c>
      <c r="AG20" s="27" t="s">
        <v>6</v>
      </c>
      <c r="AH20" s="27" t="s">
        <v>6</v>
      </c>
      <c r="AI20" s="27" t="s">
        <v>6</v>
      </c>
      <c r="AJ20" s="27" t="s">
        <v>6</v>
      </c>
      <c r="AK20" s="44"/>
    </row>
    <row r="21" spans="1:37" s="14" customFormat="1" ht="15.75">
      <c r="A21" s="141"/>
      <c r="B21" s="11" t="s">
        <v>93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24" t="s">
        <v>5</v>
      </c>
      <c r="AA21" s="27" t="s">
        <v>6</v>
      </c>
      <c r="AB21" s="27" t="s">
        <v>6</v>
      </c>
      <c r="AC21" s="27" t="s">
        <v>6</v>
      </c>
      <c r="AD21" s="27" t="s">
        <v>6</v>
      </c>
      <c r="AE21" s="27" t="s">
        <v>6</v>
      </c>
      <c r="AF21" s="27" t="s">
        <v>6</v>
      </c>
      <c r="AG21" s="27" t="s">
        <v>6</v>
      </c>
      <c r="AH21" s="27" t="s">
        <v>6</v>
      </c>
      <c r="AI21" s="27" t="s">
        <v>6</v>
      </c>
      <c r="AJ21" s="27" t="s">
        <v>6</v>
      </c>
      <c r="AK21" s="44"/>
    </row>
    <row r="22" spans="1:37" s="156" customFormat="1" ht="15.75">
      <c r="A22" s="142"/>
      <c r="B22" s="151" t="s">
        <v>2</v>
      </c>
      <c r="C22" s="152">
        <f>SUM(C11:C21)</f>
        <v>2</v>
      </c>
      <c r="D22" s="152">
        <f>SUM(D11:D21)</f>
        <v>4</v>
      </c>
      <c r="E22" s="153"/>
      <c r="F22" s="153"/>
      <c r="G22" s="153"/>
      <c r="H22" s="153"/>
      <c r="I22" s="153"/>
      <c r="J22" s="153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7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5"/>
    </row>
    <row r="23" spans="1:37" s="14" customFormat="1" ht="15.75">
      <c r="A23" s="140" t="s">
        <v>23</v>
      </c>
      <c r="B23" s="11" t="s">
        <v>39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22" t="s">
        <v>6</v>
      </c>
      <c r="AA23" s="30" t="s">
        <v>6</v>
      </c>
      <c r="AB23" s="27" t="s">
        <v>6</v>
      </c>
      <c r="AC23" s="27" t="s">
        <v>6</v>
      </c>
      <c r="AD23" s="27" t="s">
        <v>6</v>
      </c>
      <c r="AE23" s="27" t="s">
        <v>6</v>
      </c>
      <c r="AF23" s="27" t="s">
        <v>6</v>
      </c>
      <c r="AG23" s="27" t="s">
        <v>6</v>
      </c>
      <c r="AH23" s="27" t="s">
        <v>6</v>
      </c>
      <c r="AI23" s="27" t="s">
        <v>6</v>
      </c>
      <c r="AJ23" s="27" t="s">
        <v>6</v>
      </c>
      <c r="AK23" s="44"/>
    </row>
    <row r="24" spans="1:37" s="14" customFormat="1" ht="15.75">
      <c r="A24" s="141"/>
      <c r="B24" s="11" t="s">
        <v>153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22" t="s">
        <v>6</v>
      </c>
      <c r="AA24" s="30" t="s">
        <v>6</v>
      </c>
      <c r="AB24" s="27" t="s">
        <v>6</v>
      </c>
      <c r="AC24" s="27" t="s">
        <v>6</v>
      </c>
      <c r="AD24" s="27" t="s">
        <v>6</v>
      </c>
      <c r="AE24" s="27" t="s">
        <v>6</v>
      </c>
      <c r="AF24" s="27" t="s">
        <v>6</v>
      </c>
      <c r="AG24" s="27" t="s">
        <v>6</v>
      </c>
      <c r="AH24" s="27" t="s">
        <v>6</v>
      </c>
      <c r="AI24" s="27" t="s">
        <v>6</v>
      </c>
      <c r="AJ24" s="27" t="s">
        <v>6</v>
      </c>
      <c r="AK24" s="44"/>
    </row>
    <row r="25" spans="1:37" s="14" customFormat="1" ht="15.75">
      <c r="A25" s="141"/>
      <c r="B25" s="11" t="s">
        <v>154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22" t="s">
        <v>6</v>
      </c>
      <c r="AA25" s="31" t="s">
        <v>5</v>
      </c>
      <c r="AB25" s="24" t="s">
        <v>5</v>
      </c>
      <c r="AC25" s="27" t="s">
        <v>6</v>
      </c>
      <c r="AD25" s="27" t="s">
        <v>6</v>
      </c>
      <c r="AE25" s="27" t="s">
        <v>6</v>
      </c>
      <c r="AF25" s="27" t="s">
        <v>6</v>
      </c>
      <c r="AG25" s="27" t="s">
        <v>6</v>
      </c>
      <c r="AH25" s="27" t="s">
        <v>6</v>
      </c>
      <c r="AI25" s="27" t="s">
        <v>6</v>
      </c>
      <c r="AJ25" s="27" t="s">
        <v>6</v>
      </c>
      <c r="AK25" s="44"/>
    </row>
    <row r="26" spans="1:37" s="14" customFormat="1" ht="15.75">
      <c r="A26" s="141"/>
      <c r="B26" s="11" t="s">
        <v>155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22" t="s">
        <v>6</v>
      </c>
      <c r="AA26" s="30" t="s">
        <v>6</v>
      </c>
      <c r="AB26" s="27" t="s">
        <v>6</v>
      </c>
      <c r="AC26" s="27" t="s">
        <v>6</v>
      </c>
      <c r="AD26" s="27" t="s">
        <v>6</v>
      </c>
      <c r="AE26" s="27" t="s">
        <v>6</v>
      </c>
      <c r="AF26" s="27" t="s">
        <v>6</v>
      </c>
      <c r="AG26" s="27" t="s">
        <v>6</v>
      </c>
      <c r="AH26" s="27" t="s">
        <v>6</v>
      </c>
      <c r="AI26" s="27" t="s">
        <v>6</v>
      </c>
      <c r="AJ26" s="27" t="s">
        <v>6</v>
      </c>
      <c r="AK26" s="44"/>
    </row>
    <row r="27" spans="1:37" s="14" customFormat="1" ht="15.75">
      <c r="A27" s="141"/>
      <c r="B27" s="11" t="s">
        <v>156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22" t="s">
        <v>6</v>
      </c>
      <c r="AA27" s="30" t="s">
        <v>6</v>
      </c>
      <c r="AB27" s="27" t="s">
        <v>6</v>
      </c>
      <c r="AC27" s="27" t="s">
        <v>6</v>
      </c>
      <c r="AD27" s="27" t="s">
        <v>6</v>
      </c>
      <c r="AE27" s="27" t="s">
        <v>6</v>
      </c>
      <c r="AF27" s="27" t="s">
        <v>6</v>
      </c>
      <c r="AG27" s="27" t="s">
        <v>6</v>
      </c>
      <c r="AH27" s="27" t="s">
        <v>6</v>
      </c>
      <c r="AI27" s="27" t="s">
        <v>6</v>
      </c>
      <c r="AJ27" s="27" t="s">
        <v>6</v>
      </c>
      <c r="AK27" s="44"/>
    </row>
    <row r="28" spans="1:37" s="14" customFormat="1" ht="15.75">
      <c r="A28" s="141"/>
      <c r="B28" s="11" t="s">
        <v>157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22" t="s">
        <v>6</v>
      </c>
      <c r="AA28" s="30" t="s">
        <v>6</v>
      </c>
      <c r="AB28" s="24" t="s">
        <v>5</v>
      </c>
      <c r="AC28" s="27" t="s">
        <v>6</v>
      </c>
      <c r="AD28" s="27" t="s">
        <v>6</v>
      </c>
      <c r="AE28" s="27" t="s">
        <v>6</v>
      </c>
      <c r="AF28" s="27" t="s">
        <v>6</v>
      </c>
      <c r="AG28" s="27" t="s">
        <v>6</v>
      </c>
      <c r="AH28" s="27" t="s">
        <v>6</v>
      </c>
      <c r="AI28" s="27" t="s">
        <v>6</v>
      </c>
      <c r="AJ28" s="27" t="s">
        <v>6</v>
      </c>
      <c r="AK28" s="44"/>
    </row>
    <row r="29" spans="1:37" s="14" customFormat="1" ht="15.75">
      <c r="A29" s="141"/>
      <c r="B29" s="11" t="s">
        <v>158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22" t="s">
        <v>6</v>
      </c>
      <c r="AA29" s="30" t="s">
        <v>6</v>
      </c>
      <c r="AB29" s="30" t="s">
        <v>6</v>
      </c>
      <c r="AC29" s="27" t="s">
        <v>6</v>
      </c>
      <c r="AD29" s="27" t="s">
        <v>6</v>
      </c>
      <c r="AE29" s="27" t="s">
        <v>6</v>
      </c>
      <c r="AF29" s="27" t="s">
        <v>6</v>
      </c>
      <c r="AG29" s="27" t="s">
        <v>6</v>
      </c>
      <c r="AH29" s="27" t="s">
        <v>6</v>
      </c>
      <c r="AI29" s="27" t="s">
        <v>6</v>
      </c>
      <c r="AJ29" s="27" t="s">
        <v>6</v>
      </c>
      <c r="AK29" s="44"/>
    </row>
    <row r="30" spans="1:37" s="14" customFormat="1" ht="15.75">
      <c r="A30" s="141"/>
      <c r="B30" s="11" t="s">
        <v>159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>
        <v>1</v>
      </c>
      <c r="T30" s="66"/>
      <c r="U30" s="66"/>
      <c r="V30" s="66"/>
      <c r="W30" s="66"/>
      <c r="X30" s="66"/>
      <c r="Y30" s="66"/>
      <c r="Z30" s="22" t="s">
        <v>6</v>
      </c>
      <c r="AA30" s="30" t="s">
        <v>6</v>
      </c>
      <c r="AB30" s="30" t="s">
        <v>6</v>
      </c>
      <c r="AC30" s="27" t="s">
        <v>6</v>
      </c>
      <c r="AD30" s="27" t="s">
        <v>6</v>
      </c>
      <c r="AE30" s="27" t="s">
        <v>6</v>
      </c>
      <c r="AF30" s="27" t="s">
        <v>6</v>
      </c>
      <c r="AG30" s="27" t="s">
        <v>6</v>
      </c>
      <c r="AH30" s="27" t="s">
        <v>6</v>
      </c>
      <c r="AI30" s="27" t="s">
        <v>6</v>
      </c>
      <c r="AJ30" s="27" t="s">
        <v>6</v>
      </c>
      <c r="AK30" s="44"/>
    </row>
    <row r="31" spans="1:37" s="14" customFormat="1" ht="15.75">
      <c r="A31" s="141"/>
      <c r="B31" s="11" t="s">
        <v>160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22" t="s">
        <v>6</v>
      </c>
      <c r="AA31" s="31" t="s">
        <v>5</v>
      </c>
      <c r="AB31" s="30" t="s">
        <v>6</v>
      </c>
      <c r="AC31" s="27" t="s">
        <v>6</v>
      </c>
      <c r="AD31" s="27" t="s">
        <v>6</v>
      </c>
      <c r="AE31" s="27" t="s">
        <v>6</v>
      </c>
      <c r="AF31" s="27" t="s">
        <v>6</v>
      </c>
      <c r="AG31" s="27" t="s">
        <v>6</v>
      </c>
      <c r="AH31" s="27" t="s">
        <v>6</v>
      </c>
      <c r="AI31" s="27" t="s">
        <v>6</v>
      </c>
      <c r="AJ31" s="27" t="s">
        <v>6</v>
      </c>
      <c r="AK31" s="44"/>
    </row>
    <row r="32" spans="1:37" s="57" customFormat="1" ht="15.75">
      <c r="A32" s="142"/>
      <c r="B32" s="60" t="s">
        <v>2</v>
      </c>
      <c r="C32" s="67">
        <f>SUM(C23:C31)</f>
        <v>0</v>
      </c>
      <c r="D32" s="67">
        <f>SUM(D23:D31)</f>
        <v>0</v>
      </c>
      <c r="E32" s="66"/>
      <c r="F32" s="66"/>
      <c r="G32" s="66"/>
      <c r="H32" s="66"/>
      <c r="I32" s="66"/>
      <c r="J32" s="66"/>
      <c r="K32" s="84"/>
      <c r="L32" s="84"/>
      <c r="M32" s="84"/>
      <c r="N32" s="84"/>
      <c r="O32" s="84"/>
      <c r="P32" s="84"/>
      <c r="Q32" s="84"/>
      <c r="R32" s="84"/>
      <c r="S32" s="67">
        <f>SUM(S23:S31)</f>
        <v>1</v>
      </c>
      <c r="T32" s="84"/>
      <c r="U32" s="84"/>
      <c r="V32" s="84"/>
      <c r="W32" s="84"/>
      <c r="X32" s="84"/>
      <c r="Y32" s="84"/>
      <c r="Z32" s="64"/>
      <c r="AA32" s="59"/>
      <c r="AB32" s="63"/>
      <c r="AC32" s="85"/>
      <c r="AD32" s="85"/>
      <c r="AE32" s="85"/>
      <c r="AF32" s="85"/>
      <c r="AG32" s="85"/>
      <c r="AH32" s="85"/>
      <c r="AI32" s="85"/>
      <c r="AJ32" s="85"/>
      <c r="AK32" s="56"/>
    </row>
    <row r="33" spans="1:37" s="14" customFormat="1" ht="15.75">
      <c r="A33" s="136" t="s">
        <v>26</v>
      </c>
      <c r="B33" s="11" t="s">
        <v>161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26" t="s">
        <v>4</v>
      </c>
      <c r="AA33" s="31" t="s">
        <v>5</v>
      </c>
      <c r="AB33" s="30" t="s">
        <v>6</v>
      </c>
      <c r="AC33" s="27" t="s">
        <v>6</v>
      </c>
      <c r="AD33" s="27" t="s">
        <v>6</v>
      </c>
      <c r="AE33" s="27" t="s">
        <v>6</v>
      </c>
      <c r="AF33" s="27" t="s">
        <v>6</v>
      </c>
      <c r="AG33" s="27" t="s">
        <v>6</v>
      </c>
      <c r="AH33" s="27" t="s">
        <v>6</v>
      </c>
      <c r="AI33" s="27" t="s">
        <v>6</v>
      </c>
      <c r="AJ33" s="27" t="s">
        <v>6</v>
      </c>
      <c r="AK33" s="44"/>
    </row>
    <row r="34" spans="1:37" s="14" customFormat="1" ht="15.75">
      <c r="A34" s="137"/>
      <c r="B34" s="11" t="s">
        <v>162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24" t="s">
        <v>5</v>
      </c>
      <c r="AA34" s="30" t="s">
        <v>6</v>
      </c>
      <c r="AB34" s="30" t="s">
        <v>6</v>
      </c>
      <c r="AC34" s="27" t="s">
        <v>6</v>
      </c>
      <c r="AD34" s="27" t="s">
        <v>6</v>
      </c>
      <c r="AE34" s="27" t="s">
        <v>6</v>
      </c>
      <c r="AF34" s="27" t="s">
        <v>6</v>
      </c>
      <c r="AG34" s="27" t="s">
        <v>6</v>
      </c>
      <c r="AH34" s="27" t="s">
        <v>6</v>
      </c>
      <c r="AI34" s="27" t="s">
        <v>6</v>
      </c>
      <c r="AJ34" s="27" t="s">
        <v>6</v>
      </c>
      <c r="AK34" s="44"/>
    </row>
    <row r="35" spans="1:37" s="14" customFormat="1" ht="15.75">
      <c r="A35" s="137"/>
      <c r="B35" s="11" t="s">
        <v>163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26" t="s">
        <v>4</v>
      </c>
      <c r="AA35" s="31" t="s">
        <v>5</v>
      </c>
      <c r="AB35" s="30" t="s">
        <v>6</v>
      </c>
      <c r="AC35" s="27" t="s">
        <v>6</v>
      </c>
      <c r="AD35" s="27" t="s">
        <v>6</v>
      </c>
      <c r="AE35" s="27" t="s">
        <v>6</v>
      </c>
      <c r="AF35" s="27" t="s">
        <v>6</v>
      </c>
      <c r="AG35" s="27" t="s">
        <v>6</v>
      </c>
      <c r="AH35" s="27" t="s">
        <v>6</v>
      </c>
      <c r="AI35" s="27" t="s">
        <v>6</v>
      </c>
      <c r="AJ35" s="27" t="s">
        <v>6</v>
      </c>
      <c r="AK35" s="44"/>
    </row>
    <row r="36" spans="1:37" s="14" customFormat="1" ht="15.75">
      <c r="A36" s="137"/>
      <c r="B36" s="53" t="s">
        <v>48</v>
      </c>
      <c r="C36" s="66">
        <v>4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21" t="s">
        <v>3</v>
      </c>
      <c r="AA36" s="32" t="s">
        <v>3</v>
      </c>
      <c r="AB36" s="30" t="s">
        <v>6</v>
      </c>
      <c r="AC36" s="27" t="s">
        <v>6</v>
      </c>
      <c r="AD36" s="27" t="s">
        <v>6</v>
      </c>
      <c r="AE36" s="27" t="s">
        <v>6</v>
      </c>
      <c r="AF36" s="27" t="s">
        <v>6</v>
      </c>
      <c r="AG36" s="27" t="s">
        <v>6</v>
      </c>
      <c r="AH36" s="27" t="s">
        <v>6</v>
      </c>
      <c r="AI36" s="27" t="s">
        <v>6</v>
      </c>
      <c r="AJ36" s="27" t="s">
        <v>6</v>
      </c>
      <c r="AK36" s="44"/>
    </row>
    <row r="37" spans="1:37" s="57" customFormat="1" ht="15.75">
      <c r="A37" s="138"/>
      <c r="B37" s="60" t="s">
        <v>2</v>
      </c>
      <c r="C37" s="67">
        <f>SUM(C33:C36)</f>
        <v>4</v>
      </c>
      <c r="D37" s="67">
        <f>SUM(D33:D36)</f>
        <v>0</v>
      </c>
      <c r="E37" s="66"/>
      <c r="F37" s="66"/>
      <c r="G37" s="66"/>
      <c r="H37" s="66"/>
      <c r="I37" s="66"/>
      <c r="J37" s="66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64"/>
      <c r="AA37" s="58"/>
      <c r="AB37" s="30" t="s">
        <v>6</v>
      </c>
      <c r="AC37" s="27" t="s">
        <v>6</v>
      </c>
      <c r="AD37" s="27" t="s">
        <v>6</v>
      </c>
      <c r="AE37" s="27" t="s">
        <v>6</v>
      </c>
      <c r="AF37" s="27" t="s">
        <v>6</v>
      </c>
      <c r="AG37" s="27" t="s">
        <v>6</v>
      </c>
      <c r="AH37" s="27" t="s">
        <v>6</v>
      </c>
      <c r="AI37" s="27" t="s">
        <v>6</v>
      </c>
      <c r="AJ37" s="27" t="s">
        <v>6</v>
      </c>
      <c r="AK37" s="56"/>
    </row>
    <row r="38" spans="1:37" s="14" customFormat="1" ht="15.75">
      <c r="A38" s="140" t="s">
        <v>24</v>
      </c>
      <c r="B38" s="11" t="s">
        <v>49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22" t="s">
        <v>6</v>
      </c>
      <c r="AA38" s="30" t="s">
        <v>6</v>
      </c>
      <c r="AB38" s="30" t="s">
        <v>6</v>
      </c>
      <c r="AC38" s="27" t="s">
        <v>6</v>
      </c>
      <c r="AD38" s="27" t="s">
        <v>6</v>
      </c>
      <c r="AE38" s="27" t="s">
        <v>6</v>
      </c>
      <c r="AF38" s="27" t="s">
        <v>6</v>
      </c>
      <c r="AG38" s="27" t="s">
        <v>6</v>
      </c>
      <c r="AH38" s="27" t="s">
        <v>6</v>
      </c>
      <c r="AI38" s="27" t="s">
        <v>6</v>
      </c>
      <c r="AJ38" s="27" t="s">
        <v>6</v>
      </c>
      <c r="AK38" s="44"/>
    </row>
    <row r="39" spans="1:37" s="14" customFormat="1" ht="15.75">
      <c r="A39" s="141"/>
      <c r="B39" s="11" t="s">
        <v>50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26" t="s">
        <v>4</v>
      </c>
      <c r="AA39" s="28" t="s">
        <v>114</v>
      </c>
      <c r="AB39" s="30" t="s">
        <v>6</v>
      </c>
      <c r="AC39" s="27" t="s">
        <v>6</v>
      </c>
      <c r="AD39" s="27" t="s">
        <v>6</v>
      </c>
      <c r="AE39" s="27" t="s">
        <v>6</v>
      </c>
      <c r="AF39" s="27" t="s">
        <v>6</v>
      </c>
      <c r="AG39" s="27" t="s">
        <v>6</v>
      </c>
      <c r="AH39" s="27" t="s">
        <v>6</v>
      </c>
      <c r="AI39" s="27" t="s">
        <v>6</v>
      </c>
      <c r="AJ39" s="27" t="s">
        <v>6</v>
      </c>
      <c r="AK39" s="44"/>
    </row>
    <row r="40" spans="1:37" s="14" customFormat="1" ht="15.75">
      <c r="A40" s="141"/>
      <c r="B40" s="11" t="s">
        <v>51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22" t="s">
        <v>6</v>
      </c>
      <c r="AA40" s="30" t="s">
        <v>6</v>
      </c>
      <c r="AB40" s="30" t="s">
        <v>6</v>
      </c>
      <c r="AC40" s="27" t="s">
        <v>6</v>
      </c>
      <c r="AD40" s="27" t="s">
        <v>6</v>
      </c>
      <c r="AE40" s="27" t="s">
        <v>6</v>
      </c>
      <c r="AF40" s="27" t="s">
        <v>6</v>
      </c>
      <c r="AG40" s="27" t="s">
        <v>6</v>
      </c>
      <c r="AH40" s="27" t="s">
        <v>6</v>
      </c>
      <c r="AI40" s="27" t="s">
        <v>6</v>
      </c>
      <c r="AJ40" s="27" t="s">
        <v>6</v>
      </c>
      <c r="AK40" s="44"/>
    </row>
    <row r="41" spans="1:37" s="14" customFormat="1" ht="15.75">
      <c r="A41" s="141"/>
      <c r="B41" s="11" t="s">
        <v>17</v>
      </c>
      <c r="C41" s="66">
        <v>1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21" t="s">
        <v>3</v>
      </c>
      <c r="AA41" s="34" t="s">
        <v>4</v>
      </c>
      <c r="AB41" s="30" t="s">
        <v>6</v>
      </c>
      <c r="AC41" s="27" t="s">
        <v>6</v>
      </c>
      <c r="AD41" s="27" t="s">
        <v>6</v>
      </c>
      <c r="AE41" s="27" t="s">
        <v>6</v>
      </c>
      <c r="AF41" s="27" t="s">
        <v>6</v>
      </c>
      <c r="AG41" s="27" t="s">
        <v>6</v>
      </c>
      <c r="AH41" s="27" t="s">
        <v>6</v>
      </c>
      <c r="AI41" s="27" t="s">
        <v>6</v>
      </c>
      <c r="AJ41" s="27" t="s">
        <v>6</v>
      </c>
      <c r="AK41" s="44"/>
    </row>
    <row r="42" spans="1:37" s="14" customFormat="1" ht="15.75">
      <c r="A42" s="141"/>
      <c r="B42" s="11" t="s">
        <v>13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22" t="s">
        <v>6</v>
      </c>
      <c r="AA42" s="28" t="s">
        <v>114</v>
      </c>
      <c r="AB42" s="24" t="s">
        <v>5</v>
      </c>
      <c r="AC42" s="27" t="s">
        <v>6</v>
      </c>
      <c r="AD42" s="27" t="s">
        <v>6</v>
      </c>
      <c r="AE42" s="27" t="s">
        <v>6</v>
      </c>
      <c r="AF42" s="27" t="s">
        <v>6</v>
      </c>
      <c r="AG42" s="27" t="s">
        <v>6</v>
      </c>
      <c r="AH42" s="27" t="s">
        <v>6</v>
      </c>
      <c r="AI42" s="27" t="s">
        <v>6</v>
      </c>
      <c r="AJ42" s="27" t="s">
        <v>6</v>
      </c>
      <c r="AK42" s="44"/>
    </row>
    <row r="43" spans="1:37" s="14" customFormat="1" ht="15.75">
      <c r="A43" s="141"/>
      <c r="B43" s="11" t="s">
        <v>14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22" t="s">
        <v>6</v>
      </c>
      <c r="AA43" s="30" t="s">
        <v>6</v>
      </c>
      <c r="AB43" s="30" t="s">
        <v>6</v>
      </c>
      <c r="AC43" s="27" t="s">
        <v>6</v>
      </c>
      <c r="AD43" s="27" t="s">
        <v>6</v>
      </c>
      <c r="AE43" s="27" t="s">
        <v>6</v>
      </c>
      <c r="AF43" s="27" t="s">
        <v>6</v>
      </c>
      <c r="AG43" s="27" t="s">
        <v>6</v>
      </c>
      <c r="AH43" s="27" t="s">
        <v>6</v>
      </c>
      <c r="AI43" s="27" t="s">
        <v>6</v>
      </c>
      <c r="AJ43" s="27" t="s">
        <v>6</v>
      </c>
      <c r="AK43" s="44"/>
    </row>
    <row r="44" spans="1:37" s="14" customFormat="1" ht="15.75">
      <c r="A44" s="141"/>
      <c r="B44" s="11" t="s">
        <v>52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26" t="s">
        <v>4</v>
      </c>
      <c r="AA44" s="28" t="s">
        <v>114</v>
      </c>
      <c r="AB44" s="30" t="s">
        <v>6</v>
      </c>
      <c r="AC44" s="27" t="s">
        <v>6</v>
      </c>
      <c r="AD44" s="27" t="s">
        <v>6</v>
      </c>
      <c r="AE44" s="27" t="s">
        <v>6</v>
      </c>
      <c r="AF44" s="27" t="s">
        <v>6</v>
      </c>
      <c r="AG44" s="27" t="s">
        <v>6</v>
      </c>
      <c r="AH44" s="27" t="s">
        <v>6</v>
      </c>
      <c r="AI44" s="27" t="s">
        <v>6</v>
      </c>
      <c r="AJ44" s="27" t="s">
        <v>6</v>
      </c>
      <c r="AK44" s="44"/>
    </row>
    <row r="45" spans="1:37" s="57" customFormat="1" ht="15.75">
      <c r="A45" s="142"/>
      <c r="B45" s="60" t="s">
        <v>2</v>
      </c>
      <c r="C45" s="67">
        <f>SUM(C38:C44)</f>
        <v>1</v>
      </c>
      <c r="D45" s="67">
        <f>SUM(D38:D44)</f>
        <v>0</v>
      </c>
      <c r="E45" s="66"/>
      <c r="F45" s="66"/>
      <c r="G45" s="66"/>
      <c r="H45" s="66"/>
      <c r="I45" s="66"/>
      <c r="J45" s="66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64"/>
      <c r="AA45" s="59"/>
      <c r="AB45" s="63"/>
      <c r="AC45" s="85"/>
      <c r="AD45" s="85"/>
      <c r="AE45" s="85"/>
      <c r="AF45" s="85"/>
      <c r="AG45" s="85"/>
      <c r="AH45" s="85"/>
      <c r="AI45" s="85"/>
      <c r="AJ45" s="85"/>
      <c r="AK45" s="56"/>
    </row>
    <row r="46" spans="1:37" s="14" customFormat="1" ht="15.75">
      <c r="A46" s="140" t="s">
        <v>25</v>
      </c>
      <c r="B46" s="11" t="s">
        <v>53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24" t="s">
        <v>5</v>
      </c>
      <c r="AA46" s="30" t="s">
        <v>6</v>
      </c>
      <c r="AB46" s="30" t="s">
        <v>6</v>
      </c>
      <c r="AC46" s="27" t="s">
        <v>6</v>
      </c>
      <c r="AD46" s="27" t="s">
        <v>6</v>
      </c>
      <c r="AE46" s="27" t="s">
        <v>6</v>
      </c>
      <c r="AF46" s="27" t="s">
        <v>6</v>
      </c>
      <c r="AG46" s="27" t="s">
        <v>6</v>
      </c>
      <c r="AH46" s="27" t="s">
        <v>6</v>
      </c>
      <c r="AI46" s="27" t="s">
        <v>6</v>
      </c>
      <c r="AJ46" s="27" t="s">
        <v>6</v>
      </c>
      <c r="AK46" s="44"/>
    </row>
    <row r="47" spans="1:37" s="14" customFormat="1" ht="15.75">
      <c r="A47" s="141"/>
      <c r="B47" s="11" t="s">
        <v>54</v>
      </c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24" t="s">
        <v>5</v>
      </c>
      <c r="AA47" s="30" t="s">
        <v>6</v>
      </c>
      <c r="AB47" s="30" t="s">
        <v>6</v>
      </c>
      <c r="AC47" s="27" t="s">
        <v>6</v>
      </c>
      <c r="AD47" s="27" t="s">
        <v>6</v>
      </c>
      <c r="AE47" s="27" t="s">
        <v>6</v>
      </c>
      <c r="AF47" s="27" t="s">
        <v>6</v>
      </c>
      <c r="AG47" s="27" t="s">
        <v>6</v>
      </c>
      <c r="AH47" s="27" t="s">
        <v>6</v>
      </c>
      <c r="AI47" s="27" t="s">
        <v>6</v>
      </c>
      <c r="AJ47" s="27" t="s">
        <v>6</v>
      </c>
      <c r="AK47" s="44"/>
    </row>
    <row r="48" spans="1:37" s="14" customFormat="1" ht="15.75">
      <c r="A48" s="141"/>
      <c r="B48" s="11" t="s">
        <v>12</v>
      </c>
      <c r="C48" s="66">
        <v>4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21" t="s">
        <v>3</v>
      </c>
      <c r="AA48" s="29" t="s">
        <v>3</v>
      </c>
      <c r="AB48" s="30" t="s">
        <v>6</v>
      </c>
      <c r="AC48" s="27" t="s">
        <v>6</v>
      </c>
      <c r="AD48" s="27" t="s">
        <v>6</v>
      </c>
      <c r="AE48" s="27" t="s">
        <v>6</v>
      </c>
      <c r="AF48" s="27" t="s">
        <v>6</v>
      </c>
      <c r="AG48" s="27" t="s">
        <v>6</v>
      </c>
      <c r="AH48" s="27" t="s">
        <v>6</v>
      </c>
      <c r="AI48" s="27" t="s">
        <v>6</v>
      </c>
      <c r="AJ48" s="27" t="s">
        <v>6</v>
      </c>
      <c r="AK48" s="44"/>
    </row>
    <row r="49" spans="1:37" s="14" customFormat="1" ht="15.75">
      <c r="A49" s="141"/>
      <c r="B49" s="11" t="s">
        <v>55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24" t="s">
        <v>5</v>
      </c>
      <c r="AA49" s="30" t="s">
        <v>6</v>
      </c>
      <c r="AB49" s="24" t="s">
        <v>5</v>
      </c>
      <c r="AC49" s="27" t="s">
        <v>6</v>
      </c>
      <c r="AD49" s="27" t="s">
        <v>6</v>
      </c>
      <c r="AE49" s="27" t="s">
        <v>6</v>
      </c>
      <c r="AF49" s="27" t="s">
        <v>6</v>
      </c>
      <c r="AG49" s="27" t="s">
        <v>6</v>
      </c>
      <c r="AH49" s="27" t="s">
        <v>6</v>
      </c>
      <c r="AI49" s="27" t="s">
        <v>6</v>
      </c>
      <c r="AJ49" s="27" t="s">
        <v>6</v>
      </c>
      <c r="AK49" s="44"/>
    </row>
    <row r="50" spans="1:37" s="14" customFormat="1" ht="15.75">
      <c r="A50" s="141"/>
      <c r="B50" s="11" t="s">
        <v>56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24" t="s">
        <v>5</v>
      </c>
      <c r="AA50" s="31" t="s">
        <v>5</v>
      </c>
      <c r="AB50" s="30" t="s">
        <v>6</v>
      </c>
      <c r="AC50" s="27" t="s">
        <v>6</v>
      </c>
      <c r="AD50" s="27" t="s">
        <v>6</v>
      </c>
      <c r="AE50" s="27" t="s">
        <v>6</v>
      </c>
      <c r="AF50" s="27" t="s">
        <v>6</v>
      </c>
      <c r="AG50" s="27" t="s">
        <v>6</v>
      </c>
      <c r="AH50" s="27" t="s">
        <v>6</v>
      </c>
      <c r="AI50" s="27" t="s">
        <v>6</v>
      </c>
      <c r="AJ50" s="27" t="s">
        <v>6</v>
      </c>
      <c r="AK50" s="44"/>
    </row>
    <row r="51" spans="1:37" s="14" customFormat="1" ht="15.75">
      <c r="A51" s="141"/>
      <c r="B51" s="11" t="s">
        <v>57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26" t="s">
        <v>4</v>
      </c>
      <c r="AA51" s="30" t="s">
        <v>6</v>
      </c>
      <c r="AB51" s="30" t="s">
        <v>6</v>
      </c>
      <c r="AC51" s="27" t="s">
        <v>6</v>
      </c>
      <c r="AD51" s="27" t="s">
        <v>6</v>
      </c>
      <c r="AE51" s="27" t="s">
        <v>6</v>
      </c>
      <c r="AF51" s="27" t="s">
        <v>6</v>
      </c>
      <c r="AG51" s="27" t="s">
        <v>6</v>
      </c>
      <c r="AH51" s="27" t="s">
        <v>6</v>
      </c>
      <c r="AI51" s="27" t="s">
        <v>6</v>
      </c>
      <c r="AJ51" s="27" t="s">
        <v>6</v>
      </c>
      <c r="AK51" s="44"/>
    </row>
    <row r="52" spans="1:37" s="14" customFormat="1" ht="15.75">
      <c r="A52" s="141"/>
      <c r="B52" s="11" t="s">
        <v>58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26" t="s">
        <v>4</v>
      </c>
      <c r="AA52" s="30" t="s">
        <v>6</v>
      </c>
      <c r="AB52" s="30" t="s">
        <v>6</v>
      </c>
      <c r="AC52" s="27" t="s">
        <v>6</v>
      </c>
      <c r="AD52" s="27" t="s">
        <v>6</v>
      </c>
      <c r="AE52" s="27" t="s">
        <v>6</v>
      </c>
      <c r="AF52" s="27" t="s">
        <v>6</v>
      </c>
      <c r="AG52" s="27" t="s">
        <v>6</v>
      </c>
      <c r="AH52" s="27" t="s">
        <v>6</v>
      </c>
      <c r="AI52" s="27" t="s">
        <v>6</v>
      </c>
      <c r="AJ52" s="27" t="s">
        <v>6</v>
      </c>
      <c r="AK52" s="44"/>
    </row>
    <row r="53" spans="1:37" s="14" customFormat="1" ht="15.75">
      <c r="A53" s="141"/>
      <c r="B53" s="11" t="s">
        <v>59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24" t="s">
        <v>5</v>
      </c>
      <c r="AA53" s="31" t="s">
        <v>5</v>
      </c>
      <c r="AB53" s="30" t="s">
        <v>6</v>
      </c>
      <c r="AC53" s="27" t="s">
        <v>6</v>
      </c>
      <c r="AD53" s="27" t="s">
        <v>6</v>
      </c>
      <c r="AE53" s="27" t="s">
        <v>6</v>
      </c>
      <c r="AF53" s="27" t="s">
        <v>6</v>
      </c>
      <c r="AG53" s="27" t="s">
        <v>6</v>
      </c>
      <c r="AH53" s="27" t="s">
        <v>6</v>
      </c>
      <c r="AI53" s="27" t="s">
        <v>6</v>
      </c>
      <c r="AJ53" s="27" t="s">
        <v>6</v>
      </c>
      <c r="AK53" s="44"/>
    </row>
    <row r="54" spans="1:37" s="57" customFormat="1" ht="15.75">
      <c r="A54" s="142"/>
      <c r="B54" s="60" t="s">
        <v>2</v>
      </c>
      <c r="C54" s="67">
        <f>SUM(C46:C53)</f>
        <v>4</v>
      </c>
      <c r="D54" s="67">
        <f>SUM(D46:D53)</f>
        <v>0</v>
      </c>
      <c r="E54" s="66"/>
      <c r="F54" s="66"/>
      <c r="G54" s="66"/>
      <c r="H54" s="66"/>
      <c r="I54" s="66"/>
      <c r="J54" s="66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64"/>
      <c r="AA54" s="59"/>
      <c r="AB54" s="63"/>
      <c r="AC54" s="85"/>
      <c r="AD54" s="85"/>
      <c r="AE54" s="85"/>
      <c r="AF54" s="85"/>
      <c r="AG54" s="85"/>
      <c r="AH54" s="85"/>
      <c r="AI54" s="85"/>
      <c r="AJ54" s="85"/>
      <c r="AK54" s="56"/>
    </row>
    <row r="55" spans="1:37" s="14" customFormat="1" ht="15.75">
      <c r="A55" s="143" t="s">
        <v>27</v>
      </c>
      <c r="B55" s="11" t="s">
        <v>60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26" t="s">
        <v>4</v>
      </c>
      <c r="AA55" s="28" t="s">
        <v>114</v>
      </c>
      <c r="AB55" s="30" t="s">
        <v>6</v>
      </c>
      <c r="AC55" s="27" t="s">
        <v>6</v>
      </c>
      <c r="AD55" s="27" t="s">
        <v>6</v>
      </c>
      <c r="AE55" s="27" t="s">
        <v>6</v>
      </c>
      <c r="AF55" s="27" t="s">
        <v>6</v>
      </c>
      <c r="AG55" s="27" t="s">
        <v>6</v>
      </c>
      <c r="AH55" s="27" t="s">
        <v>6</v>
      </c>
      <c r="AI55" s="27" t="s">
        <v>6</v>
      </c>
      <c r="AJ55" s="27" t="s">
        <v>6</v>
      </c>
      <c r="AK55" s="44"/>
    </row>
    <row r="56" spans="1:37" s="14" customFormat="1" ht="15.75">
      <c r="A56" s="144"/>
      <c r="B56" s="11" t="s">
        <v>61</v>
      </c>
      <c r="C56" s="66"/>
      <c r="D56" s="66">
        <v>6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26" t="s">
        <v>4</v>
      </c>
      <c r="AA56" s="28" t="s">
        <v>114</v>
      </c>
      <c r="AB56" s="29" t="s">
        <v>3</v>
      </c>
      <c r="AC56" s="27" t="s">
        <v>6</v>
      </c>
      <c r="AD56" s="27" t="s">
        <v>6</v>
      </c>
      <c r="AE56" s="27" t="s">
        <v>6</v>
      </c>
      <c r="AF56" s="27" t="s">
        <v>6</v>
      </c>
      <c r="AG56" s="27" t="s">
        <v>6</v>
      </c>
      <c r="AH56" s="27" t="s">
        <v>6</v>
      </c>
      <c r="AI56" s="27" t="s">
        <v>6</v>
      </c>
      <c r="AJ56" s="27" t="s">
        <v>6</v>
      </c>
      <c r="AK56" s="44"/>
    </row>
    <row r="57" spans="1:37" s="14" customFormat="1" ht="15.75">
      <c r="A57" s="144"/>
      <c r="B57" s="11" t="s">
        <v>62</v>
      </c>
      <c r="C57" s="66">
        <v>1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26" t="s">
        <v>4</v>
      </c>
      <c r="AA57" s="26" t="s">
        <v>4</v>
      </c>
      <c r="AB57" s="30" t="s">
        <v>6</v>
      </c>
      <c r="AC57" s="27" t="s">
        <v>6</v>
      </c>
      <c r="AD57" s="27" t="s">
        <v>6</v>
      </c>
      <c r="AE57" s="27" t="s">
        <v>6</v>
      </c>
      <c r="AF57" s="27" t="s">
        <v>6</v>
      </c>
      <c r="AG57" s="27" t="s">
        <v>6</v>
      </c>
      <c r="AH57" s="27" t="s">
        <v>6</v>
      </c>
      <c r="AI57" s="27" t="s">
        <v>6</v>
      </c>
      <c r="AJ57" s="27" t="s">
        <v>6</v>
      </c>
      <c r="AK57" s="44"/>
    </row>
    <row r="58" spans="1:37" s="14" customFormat="1" ht="15.75">
      <c r="A58" s="144"/>
      <c r="B58" s="11" t="s">
        <v>63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26" t="s">
        <v>4</v>
      </c>
      <c r="AA58" s="28" t="s">
        <v>114</v>
      </c>
      <c r="AB58" s="30" t="s">
        <v>6</v>
      </c>
      <c r="AC58" s="27" t="s">
        <v>6</v>
      </c>
      <c r="AD58" s="27" t="s">
        <v>6</v>
      </c>
      <c r="AE58" s="27" t="s">
        <v>6</v>
      </c>
      <c r="AF58" s="27" t="s">
        <v>6</v>
      </c>
      <c r="AG58" s="27" t="s">
        <v>6</v>
      </c>
      <c r="AH58" s="27" t="s">
        <v>6</v>
      </c>
      <c r="AI58" s="27" t="s">
        <v>6</v>
      </c>
      <c r="AJ58" s="27" t="s">
        <v>6</v>
      </c>
      <c r="AK58" s="44"/>
    </row>
    <row r="59" spans="1:37" s="14" customFormat="1" ht="15.75">
      <c r="A59" s="144"/>
      <c r="B59" s="11" t="s">
        <v>64</v>
      </c>
      <c r="C59" s="66">
        <v>1</v>
      </c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21" t="s">
        <v>3</v>
      </c>
      <c r="AA59" s="23" t="s">
        <v>4</v>
      </c>
      <c r="AB59" s="24" t="s">
        <v>5</v>
      </c>
      <c r="AC59" s="27" t="s">
        <v>6</v>
      </c>
      <c r="AD59" s="27" t="s">
        <v>6</v>
      </c>
      <c r="AE59" s="27" t="s">
        <v>6</v>
      </c>
      <c r="AF59" s="27" t="s">
        <v>6</v>
      </c>
      <c r="AG59" s="27" t="s">
        <v>6</v>
      </c>
      <c r="AH59" s="27" t="s">
        <v>6</v>
      </c>
      <c r="AI59" s="27" t="s">
        <v>6</v>
      </c>
      <c r="AJ59" s="27" t="s">
        <v>6</v>
      </c>
      <c r="AK59" s="44"/>
    </row>
    <row r="60" spans="1:37" s="14" customFormat="1" ht="15.75">
      <c r="A60" s="144"/>
      <c r="B60" s="11" t="s">
        <v>65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24" t="s">
        <v>5</v>
      </c>
      <c r="AA60" s="28" t="s">
        <v>114</v>
      </c>
      <c r="AB60" s="30" t="s">
        <v>6</v>
      </c>
      <c r="AC60" s="27" t="s">
        <v>6</v>
      </c>
      <c r="AD60" s="27" t="s">
        <v>6</v>
      </c>
      <c r="AE60" s="27" t="s">
        <v>6</v>
      </c>
      <c r="AF60" s="27" t="s">
        <v>6</v>
      </c>
      <c r="AG60" s="27" t="s">
        <v>6</v>
      </c>
      <c r="AH60" s="27" t="s">
        <v>6</v>
      </c>
      <c r="AI60" s="27" t="s">
        <v>6</v>
      </c>
      <c r="AJ60" s="27" t="s">
        <v>6</v>
      </c>
      <c r="AK60" s="44"/>
    </row>
    <row r="61" spans="1:37" s="57" customFormat="1" ht="15.75">
      <c r="A61" s="145"/>
      <c r="B61" s="60" t="s">
        <v>2</v>
      </c>
      <c r="C61" s="67">
        <f>SUM(C55:C60)</f>
        <v>2</v>
      </c>
      <c r="D61" s="67">
        <f>SUM(D55:D60)</f>
        <v>6</v>
      </c>
      <c r="E61" s="66"/>
      <c r="F61" s="66"/>
      <c r="G61" s="66"/>
      <c r="H61" s="66"/>
      <c r="I61" s="66"/>
      <c r="J61" s="66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64"/>
      <c r="AA61" s="59"/>
      <c r="AB61" s="59"/>
      <c r="AC61" s="85"/>
      <c r="AD61" s="85"/>
      <c r="AE61" s="85"/>
      <c r="AF61" s="85"/>
      <c r="AG61" s="85"/>
      <c r="AH61" s="85"/>
      <c r="AI61" s="85"/>
      <c r="AJ61" s="85"/>
      <c r="AK61" s="56"/>
    </row>
    <row r="62" spans="1:37" s="14" customFormat="1" ht="15.75">
      <c r="A62" s="146" t="s">
        <v>28</v>
      </c>
      <c r="B62" s="11" t="s">
        <v>66</v>
      </c>
      <c r="C62" s="66">
        <v>5</v>
      </c>
      <c r="D62" s="66">
        <v>5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21" t="s">
        <v>3</v>
      </c>
      <c r="AA62" s="29" t="s">
        <v>3</v>
      </c>
      <c r="AB62" s="29" t="s">
        <v>3</v>
      </c>
      <c r="AC62" s="27" t="s">
        <v>6</v>
      </c>
      <c r="AD62" s="27" t="s">
        <v>6</v>
      </c>
      <c r="AE62" s="27" t="s">
        <v>6</v>
      </c>
      <c r="AF62" s="27" t="s">
        <v>6</v>
      </c>
      <c r="AG62" s="27" t="s">
        <v>6</v>
      </c>
      <c r="AH62" s="27" t="s">
        <v>6</v>
      </c>
      <c r="AI62" s="27" t="s">
        <v>6</v>
      </c>
      <c r="AJ62" s="27" t="s">
        <v>6</v>
      </c>
      <c r="AK62" s="44"/>
    </row>
    <row r="63" spans="1:37" s="14" customFormat="1" ht="15.75">
      <c r="A63" s="147"/>
      <c r="B63" s="11" t="s">
        <v>67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26" t="s">
        <v>4</v>
      </c>
      <c r="AA63" s="29" t="s">
        <v>3</v>
      </c>
      <c r="AB63" s="27" t="s">
        <v>6</v>
      </c>
      <c r="AC63" s="27" t="s">
        <v>6</v>
      </c>
      <c r="AD63" s="27" t="s">
        <v>6</v>
      </c>
      <c r="AE63" s="27" t="s">
        <v>6</v>
      </c>
      <c r="AF63" s="27" t="s">
        <v>6</v>
      </c>
      <c r="AG63" s="27" t="s">
        <v>6</v>
      </c>
      <c r="AH63" s="27" t="s">
        <v>6</v>
      </c>
      <c r="AI63" s="27" t="s">
        <v>6</v>
      </c>
      <c r="AJ63" s="27" t="s">
        <v>6</v>
      </c>
      <c r="AK63" s="44"/>
    </row>
    <row r="64" spans="1:37" s="14" customFormat="1" ht="15.75">
      <c r="A64" s="147"/>
      <c r="B64" s="11" t="s">
        <v>68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26" t="s">
        <v>4</v>
      </c>
      <c r="AA64" s="28" t="s">
        <v>5</v>
      </c>
      <c r="AB64" s="28" t="s">
        <v>5</v>
      </c>
      <c r="AC64" s="27" t="s">
        <v>6</v>
      </c>
      <c r="AD64" s="27" t="s">
        <v>6</v>
      </c>
      <c r="AE64" s="27" t="s">
        <v>6</v>
      </c>
      <c r="AF64" s="27" t="s">
        <v>6</v>
      </c>
      <c r="AG64" s="27" t="s">
        <v>6</v>
      </c>
      <c r="AH64" s="27" t="s">
        <v>6</v>
      </c>
      <c r="AI64" s="27" t="s">
        <v>6</v>
      </c>
      <c r="AJ64" s="27" t="s">
        <v>6</v>
      </c>
      <c r="AK64" s="44"/>
    </row>
    <row r="65" spans="1:37" s="14" customFormat="1" ht="15.75">
      <c r="A65" s="147"/>
      <c r="B65" s="11" t="s">
        <v>69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26" t="s">
        <v>4</v>
      </c>
      <c r="AA65" s="27" t="s">
        <v>6</v>
      </c>
      <c r="AB65" s="28" t="s">
        <v>5</v>
      </c>
      <c r="AC65" s="27" t="s">
        <v>6</v>
      </c>
      <c r="AD65" s="27" t="s">
        <v>6</v>
      </c>
      <c r="AE65" s="27" t="s">
        <v>6</v>
      </c>
      <c r="AF65" s="27" t="s">
        <v>6</v>
      </c>
      <c r="AG65" s="27" t="s">
        <v>6</v>
      </c>
      <c r="AH65" s="27" t="s">
        <v>6</v>
      </c>
      <c r="AI65" s="27" t="s">
        <v>6</v>
      </c>
      <c r="AJ65" s="27" t="s">
        <v>6</v>
      </c>
      <c r="AK65" s="44"/>
    </row>
    <row r="66" spans="1:37" s="14" customFormat="1" ht="15.75">
      <c r="A66" s="147"/>
      <c r="B66" s="11" t="s">
        <v>70</v>
      </c>
      <c r="C66" s="66">
        <v>2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21" t="s">
        <v>3</v>
      </c>
      <c r="AA66" s="29" t="s">
        <v>3</v>
      </c>
      <c r="AB66" s="27" t="s">
        <v>6</v>
      </c>
      <c r="AC66" s="27" t="s">
        <v>6</v>
      </c>
      <c r="AD66" s="27" t="s">
        <v>6</v>
      </c>
      <c r="AE66" s="27" t="s">
        <v>6</v>
      </c>
      <c r="AF66" s="27" t="s">
        <v>6</v>
      </c>
      <c r="AG66" s="27" t="s">
        <v>6</v>
      </c>
      <c r="AH66" s="27" t="s">
        <v>6</v>
      </c>
      <c r="AI66" s="27" t="s">
        <v>6</v>
      </c>
      <c r="AJ66" s="27" t="s">
        <v>6</v>
      </c>
      <c r="AK66" s="44"/>
    </row>
    <row r="67" spans="1:37" s="14" customFormat="1" ht="15.75">
      <c r="A67" s="147"/>
      <c r="B67" s="11" t="s">
        <v>71</v>
      </c>
      <c r="C67" s="66">
        <v>1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21" t="s">
        <v>3</v>
      </c>
      <c r="AA67" s="34" t="s">
        <v>4</v>
      </c>
      <c r="AB67" s="27" t="s">
        <v>6</v>
      </c>
      <c r="AC67" s="27" t="s">
        <v>6</v>
      </c>
      <c r="AD67" s="27" t="s">
        <v>6</v>
      </c>
      <c r="AE67" s="27" t="s">
        <v>6</v>
      </c>
      <c r="AF67" s="27" t="s">
        <v>6</v>
      </c>
      <c r="AG67" s="27" t="s">
        <v>6</v>
      </c>
      <c r="AH67" s="27" t="s">
        <v>6</v>
      </c>
      <c r="AI67" s="27" t="s">
        <v>6</v>
      </c>
      <c r="AJ67" s="27" t="s">
        <v>6</v>
      </c>
      <c r="AK67" s="44"/>
    </row>
    <row r="68" spans="1:37" s="14" customFormat="1" ht="15.75">
      <c r="A68" s="147"/>
      <c r="B68" s="11" t="s">
        <v>72</v>
      </c>
      <c r="C68" s="66">
        <v>1</v>
      </c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21" t="s">
        <v>3</v>
      </c>
      <c r="AA68" s="34" t="s">
        <v>4</v>
      </c>
      <c r="AB68" s="27" t="s">
        <v>6</v>
      </c>
      <c r="AC68" s="27" t="s">
        <v>6</v>
      </c>
      <c r="AD68" s="27" t="s">
        <v>6</v>
      </c>
      <c r="AE68" s="27" t="s">
        <v>6</v>
      </c>
      <c r="AF68" s="27" t="s">
        <v>6</v>
      </c>
      <c r="AG68" s="27" t="s">
        <v>6</v>
      </c>
      <c r="AH68" s="27" t="s">
        <v>6</v>
      </c>
      <c r="AI68" s="27" t="s">
        <v>6</v>
      </c>
      <c r="AJ68" s="27" t="s">
        <v>6</v>
      </c>
      <c r="AK68" s="44"/>
    </row>
    <row r="69" spans="1:37" s="14" customFormat="1" ht="15.75">
      <c r="A69" s="147"/>
      <c r="B69" s="11" t="s">
        <v>73</v>
      </c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26" t="s">
        <v>4</v>
      </c>
      <c r="AA69" s="28" t="s">
        <v>5</v>
      </c>
      <c r="AB69" s="27" t="s">
        <v>6</v>
      </c>
      <c r="AC69" s="27" t="s">
        <v>6</v>
      </c>
      <c r="AD69" s="27" t="s">
        <v>6</v>
      </c>
      <c r="AE69" s="27" t="s">
        <v>6</v>
      </c>
      <c r="AF69" s="27" t="s">
        <v>6</v>
      </c>
      <c r="AG69" s="27" t="s">
        <v>6</v>
      </c>
      <c r="AH69" s="27" t="s">
        <v>6</v>
      </c>
      <c r="AI69" s="27" t="s">
        <v>6</v>
      </c>
      <c r="AJ69" s="27" t="s">
        <v>6</v>
      </c>
      <c r="AK69" s="44"/>
    </row>
    <row r="70" spans="1:37" s="14" customFormat="1" ht="15.75">
      <c r="A70" s="147"/>
      <c r="B70" s="11" t="s">
        <v>74</v>
      </c>
      <c r="C70" s="66"/>
      <c r="D70" s="66">
        <v>1</v>
      </c>
      <c r="E70" s="66"/>
      <c r="F70" s="66">
        <v>2</v>
      </c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26" t="s">
        <v>4</v>
      </c>
      <c r="AA70" s="28" t="s">
        <v>5</v>
      </c>
      <c r="AB70" s="26" t="s">
        <v>4</v>
      </c>
      <c r="AC70" s="24" t="s">
        <v>5</v>
      </c>
      <c r="AD70" s="27" t="s">
        <v>6</v>
      </c>
      <c r="AE70" s="27" t="s">
        <v>6</v>
      </c>
      <c r="AF70" s="27" t="s">
        <v>6</v>
      </c>
      <c r="AG70" s="27" t="s">
        <v>6</v>
      </c>
      <c r="AH70" s="27" t="s">
        <v>6</v>
      </c>
      <c r="AI70" s="27" t="s">
        <v>6</v>
      </c>
      <c r="AJ70" s="27" t="s">
        <v>6</v>
      </c>
      <c r="AK70" s="44"/>
    </row>
    <row r="71" spans="1:37" s="57" customFormat="1" ht="15.75">
      <c r="A71" s="148"/>
      <c r="B71" s="60" t="s">
        <v>2</v>
      </c>
      <c r="C71" s="67">
        <f>SUM(C62:C70)</f>
        <v>9</v>
      </c>
      <c r="D71" s="67">
        <f>SUM(D62:D70)</f>
        <v>6</v>
      </c>
      <c r="E71" s="66"/>
      <c r="F71" s="66"/>
      <c r="G71" s="66"/>
      <c r="H71" s="66"/>
      <c r="I71" s="66"/>
      <c r="J71" s="66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64"/>
      <c r="AA71" s="59"/>
      <c r="AB71" s="50"/>
      <c r="AC71" s="85"/>
      <c r="AD71" s="85"/>
      <c r="AE71" s="85"/>
      <c r="AF71" s="85"/>
      <c r="AG71" s="85"/>
      <c r="AH71" s="85"/>
      <c r="AI71" s="85"/>
      <c r="AJ71" s="85"/>
      <c r="AK71" s="56"/>
    </row>
    <row r="72" spans="1:37" s="14" customFormat="1" ht="15.75">
      <c r="A72" s="133" t="s">
        <v>29</v>
      </c>
      <c r="B72" s="11" t="s">
        <v>75</v>
      </c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26" t="s">
        <v>4</v>
      </c>
      <c r="AA72" s="28" t="s">
        <v>5</v>
      </c>
      <c r="AB72" s="27" t="s">
        <v>6</v>
      </c>
      <c r="AC72" s="27" t="s">
        <v>6</v>
      </c>
      <c r="AD72" s="27" t="s">
        <v>6</v>
      </c>
      <c r="AE72" s="27" t="s">
        <v>6</v>
      </c>
      <c r="AF72" s="27" t="s">
        <v>6</v>
      </c>
      <c r="AG72" s="27" t="s">
        <v>6</v>
      </c>
      <c r="AH72" s="27" t="s">
        <v>6</v>
      </c>
      <c r="AI72" s="27" t="s">
        <v>6</v>
      </c>
      <c r="AJ72" s="27" t="s">
        <v>6</v>
      </c>
      <c r="AK72" s="44"/>
    </row>
    <row r="73" spans="1:37" s="14" customFormat="1" ht="15.75">
      <c r="A73" s="134"/>
      <c r="B73" s="11" t="s">
        <v>76</v>
      </c>
      <c r="C73" s="66"/>
      <c r="D73" s="66">
        <v>4</v>
      </c>
      <c r="E73" s="66"/>
      <c r="F73" s="66">
        <v>2</v>
      </c>
      <c r="G73" s="66"/>
      <c r="H73" s="66"/>
      <c r="I73" s="66"/>
      <c r="J73" s="66"/>
      <c r="K73" s="66">
        <v>6</v>
      </c>
      <c r="L73" s="66">
        <v>1</v>
      </c>
      <c r="M73" s="66"/>
      <c r="N73" s="66"/>
      <c r="O73" s="66"/>
      <c r="P73" s="66">
        <v>13</v>
      </c>
      <c r="Q73" s="66">
        <v>4</v>
      </c>
      <c r="R73" s="66"/>
      <c r="S73" s="66"/>
      <c r="T73" s="66"/>
      <c r="U73" s="66"/>
      <c r="V73" s="66"/>
      <c r="W73" s="66"/>
      <c r="X73" s="66"/>
      <c r="Y73" s="66"/>
      <c r="Z73" s="24" t="s">
        <v>5</v>
      </c>
      <c r="AA73" s="28" t="s">
        <v>5</v>
      </c>
      <c r="AB73" s="21" t="s">
        <v>3</v>
      </c>
      <c r="AC73" s="24" t="s">
        <v>5</v>
      </c>
      <c r="AD73" s="27" t="s">
        <v>6</v>
      </c>
      <c r="AE73" s="26" t="s">
        <v>4</v>
      </c>
      <c r="AF73" s="27" t="s">
        <v>6</v>
      </c>
      <c r="AG73" s="27" t="s">
        <v>6</v>
      </c>
      <c r="AH73" s="27" t="s">
        <v>6</v>
      </c>
      <c r="AI73" s="27" t="s">
        <v>6</v>
      </c>
      <c r="AJ73" s="27" t="s">
        <v>6</v>
      </c>
      <c r="AK73" s="44"/>
    </row>
    <row r="74" spans="1:37" s="14" customFormat="1" ht="15.75">
      <c r="A74" s="134"/>
      <c r="B74" s="11" t="s">
        <v>77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24" t="s">
        <v>5</v>
      </c>
      <c r="AA74" s="28" t="s">
        <v>5</v>
      </c>
      <c r="AB74" s="24" t="s">
        <v>5</v>
      </c>
      <c r="AC74" s="27" t="s">
        <v>6</v>
      </c>
      <c r="AD74" s="27" t="s">
        <v>6</v>
      </c>
      <c r="AE74" s="27" t="s">
        <v>6</v>
      </c>
      <c r="AF74" s="27" t="s">
        <v>6</v>
      </c>
      <c r="AG74" s="27" t="s">
        <v>6</v>
      </c>
      <c r="AH74" s="27" t="s">
        <v>6</v>
      </c>
      <c r="AI74" s="27" t="s">
        <v>6</v>
      </c>
      <c r="AJ74" s="27" t="s">
        <v>6</v>
      </c>
      <c r="AK74" s="44"/>
    </row>
    <row r="75" spans="1:37" s="14" customFormat="1" ht="15.75">
      <c r="A75" s="134"/>
      <c r="B75" s="11" t="s">
        <v>78</v>
      </c>
      <c r="C75" s="66">
        <v>1</v>
      </c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24" t="s">
        <v>5</v>
      </c>
      <c r="AA75" s="34" t="s">
        <v>4</v>
      </c>
      <c r="AB75" s="30" t="s">
        <v>6</v>
      </c>
      <c r="AC75" s="27" t="s">
        <v>6</v>
      </c>
      <c r="AD75" s="27" t="s">
        <v>6</v>
      </c>
      <c r="AE75" s="27" t="s">
        <v>6</v>
      </c>
      <c r="AF75" s="27" t="s">
        <v>6</v>
      </c>
      <c r="AG75" s="27" t="s">
        <v>6</v>
      </c>
      <c r="AH75" s="27" t="s">
        <v>6</v>
      </c>
      <c r="AI75" s="27" t="s">
        <v>6</v>
      </c>
      <c r="AJ75" s="27" t="s">
        <v>6</v>
      </c>
      <c r="AK75" s="44"/>
    </row>
    <row r="76" spans="1:37" s="14" customFormat="1" ht="15.75">
      <c r="A76" s="134"/>
      <c r="B76" s="11" t="s">
        <v>79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26" t="s">
        <v>4</v>
      </c>
      <c r="AA76" s="28" t="s">
        <v>5</v>
      </c>
      <c r="AB76" s="30" t="s">
        <v>6</v>
      </c>
      <c r="AC76" s="27" t="s">
        <v>6</v>
      </c>
      <c r="AD76" s="27" t="s">
        <v>6</v>
      </c>
      <c r="AE76" s="27" t="s">
        <v>6</v>
      </c>
      <c r="AF76" s="27" t="s">
        <v>6</v>
      </c>
      <c r="AG76" s="27" t="s">
        <v>6</v>
      </c>
      <c r="AH76" s="27" t="s">
        <v>6</v>
      </c>
      <c r="AI76" s="27" t="s">
        <v>6</v>
      </c>
      <c r="AJ76" s="27" t="s">
        <v>6</v>
      </c>
      <c r="AK76" s="44"/>
    </row>
    <row r="77" spans="1:37" s="14" customFormat="1" ht="15.75">
      <c r="A77" s="134"/>
      <c r="B77" s="11" t="s">
        <v>80</v>
      </c>
      <c r="C77" s="66">
        <v>1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21" t="s">
        <v>3</v>
      </c>
      <c r="AA77" s="34" t="s">
        <v>4</v>
      </c>
      <c r="AB77" s="30" t="s">
        <v>6</v>
      </c>
      <c r="AC77" s="27" t="s">
        <v>6</v>
      </c>
      <c r="AD77" s="27" t="s">
        <v>6</v>
      </c>
      <c r="AE77" s="27" t="s">
        <v>6</v>
      </c>
      <c r="AF77" s="27" t="s">
        <v>6</v>
      </c>
      <c r="AG77" s="27" t="s">
        <v>6</v>
      </c>
      <c r="AH77" s="27" t="s">
        <v>6</v>
      </c>
      <c r="AI77" s="27" t="s">
        <v>6</v>
      </c>
      <c r="AJ77" s="27" t="s">
        <v>6</v>
      </c>
      <c r="AK77" s="44"/>
    </row>
    <row r="78" spans="1:37" s="14" customFormat="1" ht="15.75">
      <c r="A78" s="134"/>
      <c r="B78" s="11" t="s">
        <v>81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26" t="s">
        <v>4</v>
      </c>
      <c r="AA78" s="28" t="s">
        <v>5</v>
      </c>
      <c r="AB78" s="30" t="s">
        <v>6</v>
      </c>
      <c r="AC78" s="27" t="s">
        <v>6</v>
      </c>
      <c r="AD78" s="27" t="s">
        <v>6</v>
      </c>
      <c r="AE78" s="27" t="s">
        <v>6</v>
      </c>
      <c r="AF78" s="27" t="s">
        <v>6</v>
      </c>
      <c r="AG78" s="27" t="s">
        <v>6</v>
      </c>
      <c r="AH78" s="27" t="s">
        <v>6</v>
      </c>
      <c r="AI78" s="27" t="s">
        <v>6</v>
      </c>
      <c r="AJ78" s="27" t="s">
        <v>6</v>
      </c>
      <c r="AK78" s="44"/>
    </row>
    <row r="79" spans="1:37" s="14" customFormat="1" ht="15.75">
      <c r="A79" s="134"/>
      <c r="B79" s="11" t="s">
        <v>82</v>
      </c>
      <c r="C79" s="66">
        <v>1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26" t="s">
        <v>4</v>
      </c>
      <c r="AA79" s="34" t="s">
        <v>4</v>
      </c>
      <c r="AB79" s="30" t="s">
        <v>6</v>
      </c>
      <c r="AC79" s="27" t="s">
        <v>6</v>
      </c>
      <c r="AD79" s="27" t="s">
        <v>6</v>
      </c>
      <c r="AE79" s="27" t="s">
        <v>6</v>
      </c>
      <c r="AF79" s="27" t="s">
        <v>6</v>
      </c>
      <c r="AG79" s="27" t="s">
        <v>6</v>
      </c>
      <c r="AH79" s="27" t="s">
        <v>6</v>
      </c>
      <c r="AI79" s="27" t="s">
        <v>6</v>
      </c>
      <c r="AJ79" s="27" t="s">
        <v>6</v>
      </c>
      <c r="AK79" s="44"/>
    </row>
    <row r="80" spans="1:37" s="14" customFormat="1" ht="15.75">
      <c r="A80" s="134"/>
      <c r="B80" s="11" t="s">
        <v>83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26" t="s">
        <v>4</v>
      </c>
      <c r="AA80" s="28" t="s">
        <v>114</v>
      </c>
      <c r="AB80" s="28" t="s">
        <v>114</v>
      </c>
      <c r="AC80" s="27" t="s">
        <v>6</v>
      </c>
      <c r="AD80" s="27" t="s">
        <v>6</v>
      </c>
      <c r="AE80" s="27" t="s">
        <v>6</v>
      </c>
      <c r="AF80" s="27" t="s">
        <v>6</v>
      </c>
      <c r="AG80" s="27" t="s">
        <v>6</v>
      </c>
      <c r="AH80" s="27" t="s">
        <v>6</v>
      </c>
      <c r="AI80" s="27" t="s">
        <v>6</v>
      </c>
      <c r="AJ80" s="27" t="s">
        <v>6</v>
      </c>
      <c r="AK80" s="44"/>
    </row>
    <row r="81" spans="1:37" s="57" customFormat="1" ht="15.75">
      <c r="A81" s="135"/>
      <c r="B81" s="60" t="s">
        <v>2</v>
      </c>
      <c r="C81" s="67">
        <f>SUM(C72:C80)</f>
        <v>3</v>
      </c>
      <c r="D81" s="67">
        <f>SUM(D72:D80)</f>
        <v>4</v>
      </c>
      <c r="E81" s="66"/>
      <c r="F81" s="66"/>
      <c r="G81" s="66"/>
      <c r="H81" s="66"/>
      <c r="I81" s="66"/>
      <c r="J81" s="66"/>
      <c r="K81" s="84"/>
      <c r="L81" s="84"/>
      <c r="M81" s="84"/>
      <c r="N81" s="84"/>
      <c r="O81" s="84"/>
      <c r="P81" s="84"/>
      <c r="Q81" s="67">
        <f>SUM(Q72:Q80)</f>
        <v>4</v>
      </c>
      <c r="R81" s="84"/>
      <c r="S81" s="84"/>
      <c r="T81" s="84"/>
      <c r="U81" s="84"/>
      <c r="V81" s="84"/>
      <c r="W81" s="84"/>
      <c r="X81" s="84"/>
      <c r="Y81" s="84"/>
      <c r="Z81" s="64"/>
      <c r="AA81" s="59"/>
      <c r="AB81" s="59"/>
      <c r="AC81" s="85"/>
      <c r="AD81" s="85"/>
      <c r="AE81" s="85"/>
      <c r="AF81" s="85"/>
      <c r="AG81" s="85"/>
      <c r="AH81" s="85"/>
      <c r="AI81" s="85"/>
      <c r="AJ81" s="85"/>
      <c r="AK81" s="56"/>
    </row>
    <row r="82" spans="1:37" s="14" customFormat="1" ht="15.75">
      <c r="A82" s="133" t="s">
        <v>30</v>
      </c>
      <c r="B82" s="11" t="s">
        <v>15</v>
      </c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26" t="s">
        <v>4</v>
      </c>
      <c r="AA82" s="30" t="s">
        <v>6</v>
      </c>
      <c r="AB82" s="30" t="s">
        <v>6</v>
      </c>
      <c r="AC82" s="27" t="s">
        <v>6</v>
      </c>
      <c r="AD82" s="27" t="s">
        <v>6</v>
      </c>
      <c r="AE82" s="27" t="s">
        <v>6</v>
      </c>
      <c r="AF82" s="27" t="s">
        <v>6</v>
      </c>
      <c r="AG82" s="27" t="s">
        <v>6</v>
      </c>
      <c r="AH82" s="27" t="s">
        <v>6</v>
      </c>
      <c r="AI82" s="27" t="s">
        <v>6</v>
      </c>
      <c r="AJ82" s="27" t="s">
        <v>6</v>
      </c>
      <c r="AK82" s="44"/>
    </row>
    <row r="83" spans="1:37" s="14" customFormat="1" ht="15.75">
      <c r="A83" s="134"/>
      <c r="B83" s="11" t="s">
        <v>84</v>
      </c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26" t="s">
        <v>4</v>
      </c>
      <c r="AA83" s="28" t="s">
        <v>114</v>
      </c>
      <c r="AB83" s="30" t="s">
        <v>6</v>
      </c>
      <c r="AC83" s="27" t="s">
        <v>6</v>
      </c>
      <c r="AD83" s="27" t="s">
        <v>6</v>
      </c>
      <c r="AE83" s="27" t="s">
        <v>6</v>
      </c>
      <c r="AF83" s="27" t="s">
        <v>6</v>
      </c>
      <c r="AG83" s="27" t="s">
        <v>6</v>
      </c>
      <c r="AH83" s="27" t="s">
        <v>6</v>
      </c>
      <c r="AI83" s="27" t="s">
        <v>6</v>
      </c>
      <c r="AJ83" s="27" t="s">
        <v>6</v>
      </c>
      <c r="AK83" s="44"/>
    </row>
    <row r="84" spans="1:37" s="14" customFormat="1" ht="15" customHeight="1">
      <c r="A84" s="134"/>
      <c r="B84" s="11" t="s">
        <v>85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>
        <v>1</v>
      </c>
      <c r="R84" s="66"/>
      <c r="S84" s="66"/>
      <c r="T84" s="66"/>
      <c r="U84" s="66"/>
      <c r="V84" s="66"/>
      <c r="W84" s="66"/>
      <c r="X84" s="66"/>
      <c r="Y84" s="66"/>
      <c r="Z84" s="26" t="s">
        <v>4</v>
      </c>
      <c r="AA84" s="28" t="s">
        <v>114</v>
      </c>
      <c r="AB84" s="30" t="s">
        <v>6</v>
      </c>
      <c r="AC84" s="27" t="s">
        <v>6</v>
      </c>
      <c r="AD84" s="27" t="s">
        <v>6</v>
      </c>
      <c r="AE84" s="27" t="s">
        <v>6</v>
      </c>
      <c r="AF84" s="27" t="s">
        <v>6</v>
      </c>
      <c r="AG84" s="27" t="s">
        <v>6</v>
      </c>
      <c r="AH84" s="27" t="s">
        <v>6</v>
      </c>
      <c r="AI84" s="27" t="s">
        <v>6</v>
      </c>
      <c r="AJ84" s="27" t="s">
        <v>6</v>
      </c>
      <c r="AK84" s="44"/>
    </row>
    <row r="85" spans="1:37" s="14" customFormat="1" ht="15.75">
      <c r="A85" s="134"/>
      <c r="B85" s="11" t="s">
        <v>86</v>
      </c>
      <c r="C85" s="66">
        <v>3</v>
      </c>
      <c r="D85" s="66">
        <v>1</v>
      </c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21" t="s">
        <v>3</v>
      </c>
      <c r="AA85" s="33" t="s">
        <v>3</v>
      </c>
      <c r="AB85" s="26" t="s">
        <v>4</v>
      </c>
      <c r="AC85" s="27" t="s">
        <v>6</v>
      </c>
      <c r="AD85" s="27" t="s">
        <v>6</v>
      </c>
      <c r="AE85" s="27" t="s">
        <v>6</v>
      </c>
      <c r="AF85" s="27" t="s">
        <v>6</v>
      </c>
      <c r="AG85" s="27" t="s">
        <v>6</v>
      </c>
      <c r="AH85" s="27" t="s">
        <v>6</v>
      </c>
      <c r="AI85" s="27" t="s">
        <v>6</v>
      </c>
      <c r="AJ85" s="27" t="s">
        <v>6</v>
      </c>
      <c r="AK85" s="44"/>
    </row>
    <row r="86" spans="1:37" s="14" customFormat="1" ht="15.75">
      <c r="A86" s="134"/>
      <c r="B86" s="11" t="s">
        <v>87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24" t="s">
        <v>5</v>
      </c>
      <c r="AA86" s="28" t="s">
        <v>114</v>
      </c>
      <c r="AB86" s="30" t="s">
        <v>6</v>
      </c>
      <c r="AC86" s="27" t="s">
        <v>6</v>
      </c>
      <c r="AD86" s="27" t="s">
        <v>6</v>
      </c>
      <c r="AE86" s="27" t="s">
        <v>6</v>
      </c>
      <c r="AF86" s="27" t="s">
        <v>6</v>
      </c>
      <c r="AG86" s="27" t="s">
        <v>6</v>
      </c>
      <c r="AH86" s="27" t="s">
        <v>6</v>
      </c>
      <c r="AI86" s="27" t="s">
        <v>6</v>
      </c>
      <c r="AJ86" s="27" t="s">
        <v>6</v>
      </c>
      <c r="AK86" s="44"/>
    </row>
    <row r="87" spans="1:37" s="14" customFormat="1" ht="15.75">
      <c r="A87" s="134"/>
      <c r="B87" s="11" t="s">
        <v>88</v>
      </c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24" t="s">
        <v>5</v>
      </c>
      <c r="AA87" s="28" t="s">
        <v>114</v>
      </c>
      <c r="AB87" s="30" t="s">
        <v>6</v>
      </c>
      <c r="AC87" s="27" t="s">
        <v>6</v>
      </c>
      <c r="AD87" s="27" t="s">
        <v>6</v>
      </c>
      <c r="AE87" s="27" t="s">
        <v>6</v>
      </c>
      <c r="AF87" s="27" t="s">
        <v>6</v>
      </c>
      <c r="AG87" s="27" t="s">
        <v>6</v>
      </c>
      <c r="AH87" s="27" t="s">
        <v>6</v>
      </c>
      <c r="AI87" s="27" t="s">
        <v>6</v>
      </c>
      <c r="AJ87" s="27" t="s">
        <v>6</v>
      </c>
      <c r="AK87" s="44"/>
    </row>
    <row r="88" spans="1:37" s="14" customFormat="1" ht="15.75">
      <c r="A88" s="134"/>
      <c r="B88" s="11" t="s">
        <v>89</v>
      </c>
      <c r="C88" s="66">
        <v>1</v>
      </c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21" t="s">
        <v>3</v>
      </c>
      <c r="AA88" s="34" t="s">
        <v>4</v>
      </c>
      <c r="AB88" s="30" t="s">
        <v>6</v>
      </c>
      <c r="AC88" s="27" t="s">
        <v>6</v>
      </c>
      <c r="AD88" s="27" t="s">
        <v>6</v>
      </c>
      <c r="AE88" s="27" t="s">
        <v>6</v>
      </c>
      <c r="AF88" s="27" t="s">
        <v>6</v>
      </c>
      <c r="AG88" s="27" t="s">
        <v>6</v>
      </c>
      <c r="AH88" s="27" t="s">
        <v>6</v>
      </c>
      <c r="AI88" s="27" t="s">
        <v>6</v>
      </c>
      <c r="AJ88" s="27" t="s">
        <v>6</v>
      </c>
      <c r="AK88" s="44"/>
    </row>
    <row r="89" spans="1:37" s="14" customFormat="1" ht="15.75">
      <c r="A89" s="134"/>
      <c r="B89" s="11" t="s">
        <v>90</v>
      </c>
      <c r="C89" s="66">
        <v>1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24" t="s">
        <v>5</v>
      </c>
      <c r="AA89" s="34" t="s">
        <v>4</v>
      </c>
      <c r="AB89" s="24" t="s">
        <v>5</v>
      </c>
      <c r="AC89" s="27" t="s">
        <v>6</v>
      </c>
      <c r="AD89" s="27" t="s">
        <v>6</v>
      </c>
      <c r="AE89" s="27" t="s">
        <v>6</v>
      </c>
      <c r="AF89" s="27" t="s">
        <v>6</v>
      </c>
      <c r="AG89" s="27" t="s">
        <v>6</v>
      </c>
      <c r="AH89" s="27" t="s">
        <v>6</v>
      </c>
      <c r="AI89" s="27" t="s">
        <v>6</v>
      </c>
      <c r="AJ89" s="27" t="s">
        <v>6</v>
      </c>
      <c r="AK89" s="44"/>
    </row>
    <row r="90" spans="1:37" s="14" customFormat="1" ht="15.75">
      <c r="A90" s="134"/>
      <c r="B90" s="11" t="s">
        <v>91</v>
      </c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24" t="s">
        <v>5</v>
      </c>
      <c r="AA90" s="30" t="s">
        <v>6</v>
      </c>
      <c r="AB90" s="30" t="s">
        <v>6</v>
      </c>
      <c r="AC90" s="27" t="s">
        <v>6</v>
      </c>
      <c r="AD90" s="27" t="s">
        <v>6</v>
      </c>
      <c r="AE90" s="27" t="s">
        <v>6</v>
      </c>
      <c r="AF90" s="27" t="s">
        <v>6</v>
      </c>
      <c r="AG90" s="27" t="s">
        <v>6</v>
      </c>
      <c r="AH90" s="27" t="s">
        <v>6</v>
      </c>
      <c r="AI90" s="27" t="s">
        <v>6</v>
      </c>
      <c r="AJ90" s="27" t="s">
        <v>6</v>
      </c>
      <c r="AK90" s="44"/>
    </row>
    <row r="91" spans="1:37" s="14" customFormat="1" ht="15.75">
      <c r="A91" s="134"/>
      <c r="B91" s="11" t="s">
        <v>92</v>
      </c>
      <c r="C91" s="66">
        <v>1</v>
      </c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21" t="s">
        <v>3</v>
      </c>
      <c r="AA91" s="34" t="s">
        <v>4</v>
      </c>
      <c r="AB91" s="30" t="s">
        <v>6</v>
      </c>
      <c r="AC91" s="27" t="s">
        <v>6</v>
      </c>
      <c r="AD91" s="27" t="s">
        <v>6</v>
      </c>
      <c r="AE91" s="27" t="s">
        <v>6</v>
      </c>
      <c r="AF91" s="27" t="s">
        <v>6</v>
      </c>
      <c r="AG91" s="27" t="s">
        <v>6</v>
      </c>
      <c r="AH91" s="27" t="s">
        <v>6</v>
      </c>
      <c r="AI91" s="27" t="s">
        <v>6</v>
      </c>
      <c r="AJ91" s="27" t="s">
        <v>6</v>
      </c>
      <c r="AK91" s="44"/>
    </row>
    <row r="92" spans="1:37" s="57" customFormat="1" ht="15.75">
      <c r="A92" s="135"/>
      <c r="B92" s="60" t="s">
        <v>2</v>
      </c>
      <c r="C92" s="67">
        <f>SUM(C82:C91)</f>
        <v>6</v>
      </c>
      <c r="D92" s="67">
        <f>SUM(D82:D91)</f>
        <v>1</v>
      </c>
      <c r="E92" s="66"/>
      <c r="F92" s="66"/>
      <c r="G92" s="66"/>
      <c r="H92" s="66"/>
      <c r="I92" s="66"/>
      <c r="J92" s="66"/>
      <c r="K92" s="84"/>
      <c r="L92" s="84"/>
      <c r="M92" s="84"/>
      <c r="N92" s="84"/>
      <c r="O92" s="84"/>
      <c r="P92" s="84"/>
      <c r="Q92" s="67">
        <f>SUM(Q82:Q91)</f>
        <v>1</v>
      </c>
      <c r="R92" s="84"/>
      <c r="S92" s="84"/>
      <c r="T92" s="84"/>
      <c r="U92" s="84"/>
      <c r="V92" s="84"/>
      <c r="W92" s="84"/>
      <c r="X92" s="84"/>
      <c r="Y92" s="84"/>
      <c r="Z92" s="64"/>
      <c r="AA92" s="55"/>
      <c r="AB92" s="63"/>
      <c r="AC92" s="85"/>
      <c r="AD92" s="85"/>
      <c r="AE92" s="85"/>
      <c r="AF92" s="85"/>
      <c r="AG92" s="85"/>
      <c r="AH92" s="85"/>
      <c r="AI92" s="85"/>
      <c r="AJ92" s="85"/>
      <c r="AK92" s="56"/>
    </row>
    <row r="93" spans="1:37" s="14" customFormat="1" ht="15.75">
      <c r="A93" s="133" t="s">
        <v>31</v>
      </c>
      <c r="B93" s="11" t="s">
        <v>93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22" t="s">
        <v>6</v>
      </c>
      <c r="AA93" s="30" t="s">
        <v>6</v>
      </c>
      <c r="AB93" s="30" t="s">
        <v>6</v>
      </c>
      <c r="AC93" s="27" t="s">
        <v>6</v>
      </c>
      <c r="AD93" s="27" t="s">
        <v>6</v>
      </c>
      <c r="AE93" s="27" t="s">
        <v>6</v>
      </c>
      <c r="AF93" s="27" t="s">
        <v>6</v>
      </c>
      <c r="AG93" s="27" t="s">
        <v>6</v>
      </c>
      <c r="AH93" s="27" t="s">
        <v>6</v>
      </c>
      <c r="AI93" s="27" t="s">
        <v>6</v>
      </c>
      <c r="AJ93" s="27" t="s">
        <v>6</v>
      </c>
      <c r="AK93" s="44"/>
    </row>
    <row r="94" spans="1:37" s="14" customFormat="1" ht="15.75">
      <c r="A94" s="134"/>
      <c r="B94" s="11" t="s">
        <v>94</v>
      </c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22" t="s">
        <v>6</v>
      </c>
      <c r="AA94" s="30" t="s">
        <v>6</v>
      </c>
      <c r="AB94" s="30" t="s">
        <v>6</v>
      </c>
      <c r="AC94" s="27" t="s">
        <v>6</v>
      </c>
      <c r="AD94" s="27" t="s">
        <v>6</v>
      </c>
      <c r="AE94" s="27" t="s">
        <v>6</v>
      </c>
      <c r="AF94" s="27" t="s">
        <v>6</v>
      </c>
      <c r="AG94" s="27" t="s">
        <v>6</v>
      </c>
      <c r="AH94" s="27" t="s">
        <v>6</v>
      </c>
      <c r="AI94" s="27" t="s">
        <v>6</v>
      </c>
      <c r="AJ94" s="27" t="s">
        <v>6</v>
      </c>
      <c r="AK94" s="44"/>
    </row>
    <row r="95" spans="1:37" s="14" customFormat="1" ht="15.75">
      <c r="A95" s="134"/>
      <c r="B95" s="11" t="s">
        <v>95</v>
      </c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26" t="s">
        <v>4</v>
      </c>
      <c r="AA95" s="35" t="s">
        <v>5</v>
      </c>
      <c r="AB95" s="35" t="s">
        <v>5</v>
      </c>
      <c r="AC95" s="27" t="s">
        <v>6</v>
      </c>
      <c r="AD95" s="27" t="s">
        <v>6</v>
      </c>
      <c r="AE95" s="27" t="s">
        <v>6</v>
      </c>
      <c r="AF95" s="27" t="s">
        <v>6</v>
      </c>
      <c r="AG95" s="27" t="s">
        <v>6</v>
      </c>
      <c r="AH95" s="27" t="s">
        <v>6</v>
      </c>
      <c r="AI95" s="27" t="s">
        <v>6</v>
      </c>
      <c r="AJ95" s="27" t="s">
        <v>6</v>
      </c>
      <c r="AK95" s="44"/>
    </row>
    <row r="96" spans="1:37" s="14" customFormat="1" ht="15.75">
      <c r="A96" s="134"/>
      <c r="B96" s="11" t="s">
        <v>96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22" t="s">
        <v>6</v>
      </c>
      <c r="AA96" s="35" t="s">
        <v>5</v>
      </c>
      <c r="AB96" s="27" t="s">
        <v>6</v>
      </c>
      <c r="AC96" s="27" t="s">
        <v>6</v>
      </c>
      <c r="AD96" s="27" t="s">
        <v>6</v>
      </c>
      <c r="AE96" s="27" t="s">
        <v>6</v>
      </c>
      <c r="AF96" s="27" t="s">
        <v>6</v>
      </c>
      <c r="AG96" s="27" t="s">
        <v>6</v>
      </c>
      <c r="AH96" s="27" t="s">
        <v>6</v>
      </c>
      <c r="AI96" s="27" t="s">
        <v>6</v>
      </c>
      <c r="AJ96" s="27" t="s">
        <v>6</v>
      </c>
      <c r="AK96" s="44"/>
    </row>
    <row r="97" spans="1:37" s="14" customFormat="1" ht="15.75">
      <c r="A97" s="134"/>
      <c r="B97" s="11" t="s">
        <v>97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24" t="s">
        <v>5</v>
      </c>
      <c r="AA97" s="27" t="s">
        <v>6</v>
      </c>
      <c r="AB97" s="27" t="s">
        <v>6</v>
      </c>
      <c r="AC97" s="27" t="s">
        <v>6</v>
      </c>
      <c r="AD97" s="27" t="s">
        <v>6</v>
      </c>
      <c r="AE97" s="27" t="s">
        <v>6</v>
      </c>
      <c r="AF97" s="27" t="s">
        <v>6</v>
      </c>
      <c r="AG97" s="27" t="s">
        <v>6</v>
      </c>
      <c r="AH97" s="27" t="s">
        <v>6</v>
      </c>
      <c r="AI97" s="27" t="s">
        <v>6</v>
      </c>
      <c r="AJ97" s="27" t="s">
        <v>6</v>
      </c>
      <c r="AK97" s="44"/>
    </row>
    <row r="98" spans="1:37" s="14" customFormat="1" ht="15.75">
      <c r="A98" s="134"/>
      <c r="B98" s="11" t="s">
        <v>164</v>
      </c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24" t="s">
        <v>5</v>
      </c>
      <c r="AA98" s="27" t="s">
        <v>6</v>
      </c>
      <c r="AB98" s="27" t="s">
        <v>6</v>
      </c>
      <c r="AC98" s="27" t="s">
        <v>6</v>
      </c>
      <c r="AD98" s="27" t="s">
        <v>6</v>
      </c>
      <c r="AE98" s="27" t="s">
        <v>6</v>
      </c>
      <c r="AF98" s="27" t="s">
        <v>6</v>
      </c>
      <c r="AG98" s="27" t="s">
        <v>6</v>
      </c>
      <c r="AH98" s="27" t="s">
        <v>6</v>
      </c>
      <c r="AI98" s="27" t="s">
        <v>6</v>
      </c>
      <c r="AJ98" s="27" t="s">
        <v>6</v>
      </c>
      <c r="AK98" s="44"/>
    </row>
    <row r="99" spans="1:37" s="14" customFormat="1" ht="15.75">
      <c r="A99" s="134"/>
      <c r="B99" s="11" t="s">
        <v>16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24" t="s">
        <v>5</v>
      </c>
      <c r="AA99" s="35" t="s">
        <v>5</v>
      </c>
      <c r="AB99" s="27" t="s">
        <v>6</v>
      </c>
      <c r="AC99" s="27" t="s">
        <v>6</v>
      </c>
      <c r="AD99" s="27" t="s">
        <v>6</v>
      </c>
      <c r="AE99" s="27" t="s">
        <v>6</v>
      </c>
      <c r="AF99" s="27" t="s">
        <v>6</v>
      </c>
      <c r="AG99" s="27" t="s">
        <v>6</v>
      </c>
      <c r="AH99" s="27" t="s">
        <v>6</v>
      </c>
      <c r="AI99" s="27" t="s">
        <v>6</v>
      </c>
      <c r="AJ99" s="27" t="s">
        <v>6</v>
      </c>
      <c r="AK99" s="44"/>
    </row>
    <row r="100" spans="1:37" s="57" customFormat="1" ht="15.75">
      <c r="A100" s="135"/>
      <c r="B100" s="60" t="s">
        <v>2</v>
      </c>
      <c r="C100" s="67">
        <f>SUM(C93:C99)</f>
        <v>0</v>
      </c>
      <c r="D100" s="67">
        <f>SUM(D93:D99)</f>
        <v>0</v>
      </c>
      <c r="E100" s="66"/>
      <c r="F100" s="66"/>
      <c r="G100" s="66"/>
      <c r="H100" s="66"/>
      <c r="I100" s="66"/>
      <c r="J100" s="66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64"/>
      <c r="AA100" s="55"/>
      <c r="AB100" s="55"/>
      <c r="AC100" s="85"/>
      <c r="AD100" s="85"/>
      <c r="AE100" s="85"/>
      <c r="AF100" s="85"/>
      <c r="AG100" s="85"/>
      <c r="AH100" s="85"/>
      <c r="AI100" s="85"/>
      <c r="AJ100" s="85"/>
      <c r="AK100" s="56"/>
    </row>
    <row r="101" spans="1:37" s="14" customFormat="1" ht="15.75">
      <c r="A101" s="133" t="s">
        <v>32</v>
      </c>
      <c r="B101" s="11" t="s">
        <v>98</v>
      </c>
      <c r="C101" s="66">
        <v>3</v>
      </c>
      <c r="D101" s="66">
        <v>1</v>
      </c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21" t="s">
        <v>3</v>
      </c>
      <c r="AA101" s="36" t="s">
        <v>3</v>
      </c>
      <c r="AB101" s="26" t="s">
        <v>4</v>
      </c>
      <c r="AC101" s="27" t="s">
        <v>6</v>
      </c>
      <c r="AD101" s="27" t="s">
        <v>6</v>
      </c>
      <c r="AE101" s="27" t="s">
        <v>6</v>
      </c>
      <c r="AF101" s="27" t="s">
        <v>6</v>
      </c>
      <c r="AG101" s="27" t="s">
        <v>6</v>
      </c>
      <c r="AH101" s="27" t="s">
        <v>6</v>
      </c>
      <c r="AI101" s="27" t="s">
        <v>6</v>
      </c>
      <c r="AJ101" s="27" t="s">
        <v>6</v>
      </c>
      <c r="AK101" s="45"/>
    </row>
    <row r="102" spans="1:37" s="14" customFormat="1" ht="15.75">
      <c r="A102" s="134"/>
      <c r="B102" s="11" t="s">
        <v>99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24" t="s">
        <v>5</v>
      </c>
      <c r="AA102" s="24" t="s">
        <v>5</v>
      </c>
      <c r="AB102" s="27" t="s">
        <v>6</v>
      </c>
      <c r="AC102" s="27" t="s">
        <v>6</v>
      </c>
      <c r="AD102" s="27" t="s">
        <v>6</v>
      </c>
      <c r="AE102" s="27" t="s">
        <v>6</v>
      </c>
      <c r="AF102" s="27" t="s">
        <v>6</v>
      </c>
      <c r="AG102" s="27" t="s">
        <v>6</v>
      </c>
      <c r="AH102" s="27" t="s">
        <v>6</v>
      </c>
      <c r="AI102" s="27" t="s">
        <v>6</v>
      </c>
      <c r="AJ102" s="27" t="s">
        <v>6</v>
      </c>
      <c r="AK102" s="44"/>
    </row>
    <row r="103" spans="1:37" s="14" customFormat="1" ht="15.75">
      <c r="A103" s="134"/>
      <c r="B103" s="11" t="s">
        <v>100</v>
      </c>
      <c r="C103" s="66">
        <v>1</v>
      </c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21" t="s">
        <v>3</v>
      </c>
      <c r="AA103" s="34" t="s">
        <v>4</v>
      </c>
      <c r="AB103" s="24" t="s">
        <v>5</v>
      </c>
      <c r="AC103" s="27" t="s">
        <v>6</v>
      </c>
      <c r="AD103" s="27" t="s">
        <v>6</v>
      </c>
      <c r="AE103" s="27" t="s">
        <v>6</v>
      </c>
      <c r="AF103" s="27" t="s">
        <v>6</v>
      </c>
      <c r="AG103" s="27" t="s">
        <v>6</v>
      </c>
      <c r="AH103" s="27" t="s">
        <v>6</v>
      </c>
      <c r="AI103" s="27" t="s">
        <v>6</v>
      </c>
      <c r="AJ103" s="27" t="s">
        <v>6</v>
      </c>
      <c r="AK103" s="44"/>
    </row>
    <row r="104" spans="1:37" s="14" customFormat="1" ht="15.75">
      <c r="A104" s="134"/>
      <c r="B104" s="11" t="s">
        <v>101</v>
      </c>
      <c r="C104" s="66">
        <v>8</v>
      </c>
      <c r="D104" s="66">
        <v>2</v>
      </c>
      <c r="E104" s="66"/>
      <c r="F104" s="66"/>
      <c r="G104" s="66"/>
      <c r="H104" s="66"/>
      <c r="I104" s="66"/>
      <c r="J104" s="66"/>
      <c r="K104" s="66">
        <v>4</v>
      </c>
      <c r="L104" s="66">
        <v>9</v>
      </c>
      <c r="M104" s="66">
        <v>15</v>
      </c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21" t="s">
        <v>3</v>
      </c>
      <c r="AA104" s="36" t="s">
        <v>3</v>
      </c>
      <c r="AB104" s="26" t="s">
        <v>4</v>
      </c>
      <c r="AC104" s="27" t="s">
        <v>6</v>
      </c>
      <c r="AD104" s="27" t="s">
        <v>6</v>
      </c>
      <c r="AE104" s="21" t="s">
        <v>3</v>
      </c>
      <c r="AF104" s="27" t="s">
        <v>6</v>
      </c>
      <c r="AG104" s="27" t="s">
        <v>6</v>
      </c>
      <c r="AH104" s="27" t="s">
        <v>6</v>
      </c>
      <c r="AI104" s="27" t="s">
        <v>6</v>
      </c>
      <c r="AJ104" s="27" t="s">
        <v>6</v>
      </c>
      <c r="AK104" s="45"/>
    </row>
    <row r="105" spans="1:37" s="14" customFormat="1" ht="15.75">
      <c r="A105" s="134"/>
      <c r="B105" s="11" t="s">
        <v>102</v>
      </c>
      <c r="C105" s="66">
        <v>3</v>
      </c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21" t="s">
        <v>3</v>
      </c>
      <c r="AA105" s="36" t="s">
        <v>3</v>
      </c>
      <c r="AB105" s="27" t="s">
        <v>6</v>
      </c>
      <c r="AC105" s="27" t="s">
        <v>6</v>
      </c>
      <c r="AD105" s="27" t="s">
        <v>6</v>
      </c>
      <c r="AE105" s="27" t="s">
        <v>6</v>
      </c>
      <c r="AF105" s="27" t="s">
        <v>6</v>
      </c>
      <c r="AG105" s="27" t="s">
        <v>6</v>
      </c>
      <c r="AH105" s="27" t="s">
        <v>6</v>
      </c>
      <c r="AI105" s="27" t="s">
        <v>6</v>
      </c>
      <c r="AJ105" s="27" t="s">
        <v>6</v>
      </c>
      <c r="AK105" s="45"/>
    </row>
    <row r="106" spans="1:37" s="14" customFormat="1" ht="15.75">
      <c r="A106" s="134"/>
      <c r="B106" s="11" t="s">
        <v>103</v>
      </c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26" t="s">
        <v>4</v>
      </c>
      <c r="AA106" s="24" t="s">
        <v>5</v>
      </c>
      <c r="AB106" s="27" t="s">
        <v>6</v>
      </c>
      <c r="AC106" s="27" t="s">
        <v>6</v>
      </c>
      <c r="AD106" s="27" t="s">
        <v>6</v>
      </c>
      <c r="AE106" s="27" t="s">
        <v>6</v>
      </c>
      <c r="AF106" s="27" t="s">
        <v>6</v>
      </c>
      <c r="AG106" s="27" t="s">
        <v>6</v>
      </c>
      <c r="AH106" s="27" t="s">
        <v>6</v>
      </c>
      <c r="AI106" s="27" t="s">
        <v>6</v>
      </c>
      <c r="AJ106" s="27" t="s">
        <v>6</v>
      </c>
      <c r="AK106" s="44"/>
    </row>
    <row r="107" spans="1:37" s="57" customFormat="1" ht="15.75">
      <c r="A107" s="135"/>
      <c r="B107" s="60" t="s">
        <v>2</v>
      </c>
      <c r="C107" s="67">
        <f>SUM(C101:C106)</f>
        <v>15</v>
      </c>
      <c r="D107" s="67">
        <f>SUM(D101:D106)</f>
        <v>3</v>
      </c>
      <c r="E107" s="66"/>
      <c r="F107" s="66"/>
      <c r="G107" s="66"/>
      <c r="H107" s="66"/>
      <c r="I107" s="66"/>
      <c r="J107" s="66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64"/>
      <c r="AA107" s="55"/>
      <c r="AB107" s="55"/>
      <c r="AC107" s="85"/>
      <c r="AD107" s="85"/>
      <c r="AE107" s="85"/>
      <c r="AF107" s="85"/>
      <c r="AG107" s="85"/>
      <c r="AH107" s="85"/>
      <c r="AI107" s="85"/>
      <c r="AJ107" s="85"/>
      <c r="AK107" s="56"/>
    </row>
    <row r="108" spans="1:37" s="14" customFormat="1" ht="15.75">
      <c r="A108" s="133" t="s">
        <v>33</v>
      </c>
      <c r="B108" s="11" t="s">
        <v>112</v>
      </c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26" t="s">
        <v>4</v>
      </c>
      <c r="AA108" s="27" t="s">
        <v>6</v>
      </c>
      <c r="AB108" s="27" t="s">
        <v>6</v>
      </c>
      <c r="AC108" s="27" t="s">
        <v>6</v>
      </c>
      <c r="AD108" s="27" t="s">
        <v>6</v>
      </c>
      <c r="AE108" s="27" t="s">
        <v>6</v>
      </c>
      <c r="AF108" s="27" t="s">
        <v>6</v>
      </c>
      <c r="AG108" s="27" t="s">
        <v>6</v>
      </c>
      <c r="AH108" s="27" t="s">
        <v>6</v>
      </c>
      <c r="AI108" s="27" t="s">
        <v>6</v>
      </c>
      <c r="AJ108" s="27" t="s">
        <v>6</v>
      </c>
      <c r="AK108" s="44"/>
    </row>
    <row r="109" spans="1:37" s="14" customFormat="1" ht="15.75">
      <c r="A109" s="134"/>
      <c r="B109" s="11" t="s">
        <v>104</v>
      </c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26" t="s">
        <v>4</v>
      </c>
      <c r="AA109" s="35" t="s">
        <v>5</v>
      </c>
      <c r="AB109" s="27" t="s">
        <v>6</v>
      </c>
      <c r="AC109" s="27" t="s">
        <v>6</v>
      </c>
      <c r="AD109" s="27" t="s">
        <v>6</v>
      </c>
      <c r="AE109" s="27" t="s">
        <v>6</v>
      </c>
      <c r="AF109" s="27" t="s">
        <v>6</v>
      </c>
      <c r="AG109" s="27" t="s">
        <v>6</v>
      </c>
      <c r="AH109" s="27" t="s">
        <v>6</v>
      </c>
      <c r="AI109" s="27" t="s">
        <v>6</v>
      </c>
      <c r="AJ109" s="27" t="s">
        <v>6</v>
      </c>
      <c r="AK109" s="44"/>
    </row>
    <row r="110" spans="1:37" s="14" customFormat="1" ht="15.75">
      <c r="A110" s="134"/>
      <c r="B110" s="11" t="s">
        <v>105</v>
      </c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22" t="s">
        <v>6</v>
      </c>
      <c r="AA110" s="27" t="s">
        <v>6</v>
      </c>
      <c r="AB110" s="27" t="s">
        <v>6</v>
      </c>
      <c r="AC110" s="27" t="s">
        <v>6</v>
      </c>
      <c r="AD110" s="27" t="s">
        <v>6</v>
      </c>
      <c r="AE110" s="27" t="s">
        <v>6</v>
      </c>
      <c r="AF110" s="27" t="s">
        <v>6</v>
      </c>
      <c r="AG110" s="27" t="s">
        <v>6</v>
      </c>
      <c r="AH110" s="27" t="s">
        <v>6</v>
      </c>
      <c r="AI110" s="27" t="s">
        <v>6</v>
      </c>
      <c r="AJ110" s="27" t="s">
        <v>6</v>
      </c>
      <c r="AK110" s="44"/>
    </row>
    <row r="111" spans="1:37" s="14" customFormat="1" ht="15.75">
      <c r="A111" s="134"/>
      <c r="B111" s="11" t="s">
        <v>106</v>
      </c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24" t="s">
        <v>5</v>
      </c>
      <c r="AA111" s="35" t="s">
        <v>5</v>
      </c>
      <c r="AB111" s="27" t="s">
        <v>6</v>
      </c>
      <c r="AC111" s="27" t="s">
        <v>6</v>
      </c>
      <c r="AD111" s="27" t="s">
        <v>6</v>
      </c>
      <c r="AE111" s="27" t="s">
        <v>6</v>
      </c>
      <c r="AF111" s="27" t="s">
        <v>6</v>
      </c>
      <c r="AG111" s="27" t="s">
        <v>6</v>
      </c>
      <c r="AH111" s="27" t="s">
        <v>6</v>
      </c>
      <c r="AI111" s="27" t="s">
        <v>6</v>
      </c>
      <c r="AJ111" s="27" t="s">
        <v>6</v>
      </c>
      <c r="AK111" s="44"/>
    </row>
    <row r="112" spans="1:37" s="52" customFormat="1" ht="15.75">
      <c r="A112" s="135"/>
      <c r="B112" s="60" t="s">
        <v>2</v>
      </c>
      <c r="C112" s="67">
        <f>SUM(C108:C111)</f>
        <v>0</v>
      </c>
      <c r="D112" s="67">
        <f>SUM(D108:D111)</f>
        <v>0</v>
      </c>
      <c r="E112" s="66"/>
      <c r="F112" s="66"/>
      <c r="G112" s="66"/>
      <c r="H112" s="66"/>
      <c r="I112" s="66"/>
      <c r="J112" s="66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65"/>
      <c r="AA112" s="62"/>
      <c r="AB112" s="62"/>
      <c r="AC112" s="85"/>
      <c r="AD112" s="85"/>
      <c r="AE112" s="85"/>
      <c r="AF112" s="85"/>
      <c r="AG112" s="85"/>
      <c r="AH112" s="85"/>
      <c r="AI112" s="85"/>
      <c r="AJ112" s="85"/>
      <c r="AK112" s="51"/>
    </row>
    <row r="113" spans="1:37" s="14" customFormat="1" ht="15.75">
      <c r="A113" s="133" t="s">
        <v>34</v>
      </c>
      <c r="B113" s="11" t="s">
        <v>107</v>
      </c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22" t="s">
        <v>6</v>
      </c>
      <c r="AA113" s="27" t="s">
        <v>6</v>
      </c>
      <c r="AB113" s="27" t="s">
        <v>6</v>
      </c>
      <c r="AC113" s="27" t="s">
        <v>6</v>
      </c>
      <c r="AD113" s="27" t="s">
        <v>6</v>
      </c>
      <c r="AE113" s="27" t="s">
        <v>6</v>
      </c>
      <c r="AF113" s="27" t="s">
        <v>6</v>
      </c>
      <c r="AG113" s="27" t="s">
        <v>6</v>
      </c>
      <c r="AH113" s="27" t="s">
        <v>6</v>
      </c>
      <c r="AI113" s="27" t="s">
        <v>6</v>
      </c>
      <c r="AJ113" s="27" t="s">
        <v>6</v>
      </c>
      <c r="AK113" s="44"/>
    </row>
    <row r="114" spans="1:37" s="14" customFormat="1" ht="15.75">
      <c r="A114" s="134"/>
      <c r="B114" s="11" t="s">
        <v>108</v>
      </c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22" t="s">
        <v>6</v>
      </c>
      <c r="AA114" s="27" t="s">
        <v>6</v>
      </c>
      <c r="AB114" s="27" t="s">
        <v>6</v>
      </c>
      <c r="AC114" s="27" t="s">
        <v>6</v>
      </c>
      <c r="AD114" s="27" t="s">
        <v>6</v>
      </c>
      <c r="AE114" s="27" t="s">
        <v>6</v>
      </c>
      <c r="AF114" s="27" t="s">
        <v>6</v>
      </c>
      <c r="AG114" s="27" t="s">
        <v>6</v>
      </c>
      <c r="AH114" s="27" t="s">
        <v>6</v>
      </c>
      <c r="AI114" s="27" t="s">
        <v>6</v>
      </c>
      <c r="AJ114" s="27" t="s">
        <v>6</v>
      </c>
      <c r="AK114" s="44"/>
    </row>
    <row r="115" spans="1:37" s="14" customFormat="1" ht="19.5" customHeight="1">
      <c r="A115" s="134"/>
      <c r="B115" s="11" t="s">
        <v>109</v>
      </c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22" t="s">
        <v>6</v>
      </c>
      <c r="AA115" s="27" t="s">
        <v>6</v>
      </c>
      <c r="AB115" s="27" t="s">
        <v>6</v>
      </c>
      <c r="AC115" s="27" t="s">
        <v>6</v>
      </c>
      <c r="AD115" s="27" t="s">
        <v>6</v>
      </c>
      <c r="AE115" s="27" t="s">
        <v>6</v>
      </c>
      <c r="AF115" s="27" t="s">
        <v>6</v>
      </c>
      <c r="AG115" s="27" t="s">
        <v>6</v>
      </c>
      <c r="AH115" s="27" t="s">
        <v>6</v>
      </c>
      <c r="AI115" s="27" t="s">
        <v>6</v>
      </c>
      <c r="AJ115" s="27" t="s">
        <v>6</v>
      </c>
      <c r="AK115" s="44"/>
    </row>
    <row r="116" spans="1:37" s="14" customFormat="1" ht="15.75">
      <c r="A116" s="134"/>
      <c r="B116" s="11" t="s">
        <v>110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22" t="s">
        <v>6</v>
      </c>
      <c r="AA116" s="27" t="s">
        <v>6</v>
      </c>
      <c r="AB116" s="27" t="s">
        <v>6</v>
      </c>
      <c r="AC116" s="27" t="s">
        <v>6</v>
      </c>
      <c r="AD116" s="27" t="s">
        <v>6</v>
      </c>
      <c r="AE116" s="27" t="s">
        <v>6</v>
      </c>
      <c r="AF116" s="27" t="s">
        <v>6</v>
      </c>
      <c r="AG116" s="27" t="s">
        <v>6</v>
      </c>
      <c r="AH116" s="27" t="s">
        <v>6</v>
      </c>
      <c r="AI116" s="27" t="s">
        <v>6</v>
      </c>
      <c r="AJ116" s="27" t="s">
        <v>6</v>
      </c>
      <c r="AK116" s="44"/>
    </row>
    <row r="117" spans="1:37" s="57" customFormat="1" ht="15.75">
      <c r="A117" s="135"/>
      <c r="B117" s="60" t="s">
        <v>2</v>
      </c>
      <c r="C117" s="67">
        <f>SUM(C113:C116)</f>
        <v>0</v>
      </c>
      <c r="D117" s="67">
        <f>SUM(D113:D116)</f>
        <v>0</v>
      </c>
      <c r="E117" s="66"/>
      <c r="F117" s="66"/>
      <c r="G117" s="66"/>
      <c r="H117" s="66"/>
      <c r="I117" s="66"/>
      <c r="J117" s="66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64"/>
      <c r="AA117" s="55"/>
      <c r="AB117" s="55"/>
      <c r="AC117" s="85"/>
      <c r="AD117" s="85"/>
      <c r="AE117" s="85"/>
      <c r="AF117" s="85"/>
      <c r="AG117" s="85"/>
      <c r="AH117" s="85"/>
      <c r="AI117" s="85"/>
      <c r="AJ117" s="85"/>
      <c r="AK117" s="56"/>
    </row>
    <row r="118" spans="1:37" s="14" customFormat="1" ht="15.75">
      <c r="A118" s="132" t="s">
        <v>35</v>
      </c>
      <c r="B118" s="13" t="s">
        <v>111</v>
      </c>
      <c r="C118" s="68"/>
      <c r="D118" s="68"/>
      <c r="E118" s="66"/>
      <c r="F118" s="66"/>
      <c r="G118" s="66"/>
      <c r="H118" s="66"/>
      <c r="I118" s="66"/>
      <c r="J118" s="66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24" t="s">
        <v>5</v>
      </c>
      <c r="AA118" s="22" t="s">
        <v>6</v>
      </c>
      <c r="AB118" s="22" t="s">
        <v>6</v>
      </c>
      <c r="AC118" s="27" t="s">
        <v>6</v>
      </c>
      <c r="AD118" s="27" t="s">
        <v>6</v>
      </c>
      <c r="AE118" s="27" t="s">
        <v>6</v>
      </c>
      <c r="AF118" s="27" t="s">
        <v>6</v>
      </c>
      <c r="AG118" s="27" t="s">
        <v>6</v>
      </c>
      <c r="AH118" s="27" t="s">
        <v>6</v>
      </c>
      <c r="AI118" s="27" t="s">
        <v>6</v>
      </c>
      <c r="AJ118" s="27" t="s">
        <v>6</v>
      </c>
      <c r="AK118" s="44"/>
    </row>
    <row r="119" spans="1:37" s="14" customFormat="1" ht="15.75">
      <c r="A119" s="132"/>
      <c r="B119" s="13" t="s">
        <v>152</v>
      </c>
      <c r="C119" s="68"/>
      <c r="D119" s="68"/>
      <c r="E119" s="66"/>
      <c r="F119" s="66"/>
      <c r="G119" s="66"/>
      <c r="H119" s="66"/>
      <c r="I119" s="66"/>
      <c r="J119" s="66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22" t="s">
        <v>6</v>
      </c>
      <c r="AA119" s="22" t="s">
        <v>6</v>
      </c>
      <c r="AB119" s="24" t="s">
        <v>5</v>
      </c>
      <c r="AC119" s="27" t="s">
        <v>6</v>
      </c>
      <c r="AD119" s="27" t="s">
        <v>6</v>
      </c>
      <c r="AE119" s="27" t="s">
        <v>6</v>
      </c>
      <c r="AF119" s="27" t="s">
        <v>6</v>
      </c>
      <c r="AG119" s="27" t="s">
        <v>6</v>
      </c>
      <c r="AH119" s="27" t="s">
        <v>6</v>
      </c>
      <c r="AI119" s="27" t="s">
        <v>6</v>
      </c>
      <c r="AJ119" s="27" t="s">
        <v>6</v>
      </c>
      <c r="AK119" s="44"/>
    </row>
    <row r="120" spans="1:37" s="57" customFormat="1" ht="15.75">
      <c r="A120" s="132"/>
      <c r="B120" s="61" t="s">
        <v>2</v>
      </c>
      <c r="C120" s="69">
        <f>SUM(C118:C119)</f>
        <v>0</v>
      </c>
      <c r="D120" s="69">
        <f>SUM(D118:D119)</f>
        <v>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70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6"/>
    </row>
    <row r="121" spans="1:37" ht="22.5" customHeight="1">
      <c r="A121" s="139" t="s">
        <v>122</v>
      </c>
      <c r="B121" s="139"/>
      <c r="C121" s="71">
        <f>SUM(C10,C22,C32,C37,C45,C54,C61,C71,C81,C92,C100,C107,C112,C117,C120)</f>
        <v>46</v>
      </c>
      <c r="D121" s="71">
        <f>SUM(D10,D22,D32,D37,D45,D54,D61,D71,D81,D92,D100,D107,D112,D117,D120)</f>
        <v>24</v>
      </c>
      <c r="E121" s="71">
        <f aca="true" t="shared" si="0" ref="E121:P121">SUM(E10,E22,E32,E37,E45,E54,E61,E71,E81,E92,E100,E107,E112,E117,E120)</f>
        <v>0</v>
      </c>
      <c r="F121" s="71">
        <f t="shared" si="0"/>
        <v>0</v>
      </c>
      <c r="G121" s="71">
        <f t="shared" si="0"/>
        <v>0</v>
      </c>
      <c r="H121" s="71">
        <f t="shared" si="0"/>
        <v>0</v>
      </c>
      <c r="I121" s="71">
        <f t="shared" si="0"/>
        <v>0</v>
      </c>
      <c r="J121" s="71">
        <f t="shared" si="0"/>
        <v>0</v>
      </c>
      <c r="K121" s="71">
        <f t="shared" si="0"/>
        <v>0</v>
      </c>
      <c r="L121" s="71">
        <f t="shared" si="0"/>
        <v>0</v>
      </c>
      <c r="M121" s="71">
        <f t="shared" si="0"/>
        <v>0</v>
      </c>
      <c r="N121" s="71">
        <f t="shared" si="0"/>
        <v>0</v>
      </c>
      <c r="O121" s="71">
        <f t="shared" si="0"/>
        <v>0</v>
      </c>
      <c r="P121" s="71">
        <f t="shared" si="0"/>
        <v>0</v>
      </c>
      <c r="Q121" s="71">
        <f aca="true" t="shared" si="1" ref="Q121:V121">SUM(Q10,Q22,Q32,Q37,Q45,Q54,Q61,Q71,Q81,Q92,Q100,Q107,Q112,Q117,Q120)</f>
        <v>5</v>
      </c>
      <c r="R121" s="71">
        <f t="shared" si="1"/>
        <v>0</v>
      </c>
      <c r="S121" s="71">
        <f t="shared" si="1"/>
        <v>1</v>
      </c>
      <c r="T121" s="71">
        <f t="shared" si="1"/>
        <v>0</v>
      </c>
      <c r="U121" s="71">
        <f t="shared" si="1"/>
        <v>0</v>
      </c>
      <c r="V121" s="71">
        <f t="shared" si="1"/>
        <v>0</v>
      </c>
      <c r="W121" s="71">
        <f>SUM(W10,W22,W32,W37,W45,W54,W61,W71,W81,W92,W100,W107,W112,W117,W120)</f>
        <v>0</v>
      </c>
      <c r="X121" s="71">
        <f>SUM(X10,X22,X32,X37,X45,X54,X61,X71,X81,X92,X100,X107,X112,X117,X120)</f>
        <v>0</v>
      </c>
      <c r="Y121" s="71">
        <f>SUM(Y10,Y22,Y32,Y37,Y45,Y54,Y61,Y71,Y81,Y92,Y100,Y107,Y112,Y117,Y120)</f>
        <v>0</v>
      </c>
      <c r="Z121" s="76"/>
      <c r="AA121" s="74"/>
      <c r="AB121" s="74"/>
      <c r="AC121" s="82"/>
      <c r="AD121" s="82"/>
      <c r="AE121" s="82"/>
      <c r="AF121" s="89"/>
      <c r="AG121" s="95"/>
      <c r="AH121" s="104"/>
      <c r="AI121" s="107"/>
      <c r="AJ121" s="107"/>
      <c r="AK121" s="44"/>
    </row>
    <row r="123" spans="1:26" ht="15.75">
      <c r="A123" s="17"/>
      <c r="B123" s="100" t="s">
        <v>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>
      <c r="A124" s="18"/>
      <c r="B124" s="100" t="s">
        <v>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>
      <c r="A125" s="19"/>
      <c r="B125" s="100" t="s">
        <v>5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>
      <c r="A126" s="20"/>
      <c r="B126" s="101" t="s">
        <v>6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</sheetData>
  <sheetProtection/>
  <autoFilter ref="A6:AL119"/>
  <mergeCells count="42">
    <mergeCell ref="A5:A6"/>
    <mergeCell ref="B5:B6"/>
    <mergeCell ref="A55:A61"/>
    <mergeCell ref="A62:A71"/>
    <mergeCell ref="AI5:AI6"/>
    <mergeCell ref="AJ5:AJ6"/>
    <mergeCell ref="AG5:AG6"/>
    <mergeCell ref="AF5:AF6"/>
    <mergeCell ref="A11:A22"/>
    <mergeCell ref="Z5:Z6"/>
    <mergeCell ref="E5:G5"/>
    <mergeCell ref="K5:M5"/>
    <mergeCell ref="A72:A81"/>
    <mergeCell ref="A7:A10"/>
    <mergeCell ref="Q5:S5"/>
    <mergeCell ref="C5:C6"/>
    <mergeCell ref="A121:B121"/>
    <mergeCell ref="A23:A32"/>
    <mergeCell ref="A33:A37"/>
    <mergeCell ref="A38:A45"/>
    <mergeCell ref="A46:A54"/>
    <mergeCell ref="A108:A112"/>
    <mergeCell ref="AC5:AC6"/>
    <mergeCell ref="A118:A120"/>
    <mergeCell ref="A113:A117"/>
    <mergeCell ref="N5:P5"/>
    <mergeCell ref="T5:V5"/>
    <mergeCell ref="W5:Y5"/>
    <mergeCell ref="A93:A100"/>
    <mergeCell ref="A101:A107"/>
    <mergeCell ref="D5:D6"/>
    <mergeCell ref="A82:A92"/>
    <mergeCell ref="AH5:AH6"/>
    <mergeCell ref="AD5:AD6"/>
    <mergeCell ref="AE5:AE6"/>
    <mergeCell ref="A2:AK2"/>
    <mergeCell ref="A3:AK3"/>
    <mergeCell ref="A1:AK1"/>
    <mergeCell ref="AB5:AB6"/>
    <mergeCell ref="AK5:AK6"/>
    <mergeCell ref="H5:J5"/>
    <mergeCell ref="AA5:AA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dcterms:created xsi:type="dcterms:W3CDTF">2021-08-06T07:18:04Z</dcterms:created>
  <dcterms:modified xsi:type="dcterms:W3CDTF">2021-08-25T12:12:12Z</dcterms:modified>
  <cp:category/>
  <cp:version/>
  <cp:contentType/>
  <cp:contentStatus/>
</cp:coreProperties>
</file>